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3" documentId="8_{11DA0EB6-7E6B-4F3A-AB21-A24EB5E3C7A4}" xr6:coauthVersionLast="47" xr6:coauthVersionMax="47" xr10:uidLastSave="{7973BA98-8CC5-411F-AF00-2548E2864B39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<sst xmlns="http://schemas.openxmlformats.org/spreadsheetml/2006/main" count="230" uniqueCount="69">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</sst>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2" max="2" width="14.375" customWidth="1"/>
    <col min="4" max="4" width="43.125" customWidth="1"/>
  </cols>
  <sheetData>
    <row r="18" spans="1:7" ht="14.25" x14ac:dyDescent="0.2">
      <c r="A18" s="1"/>
      <c r="B18" s="17" t="s">
        <v>0</v>
      </c>
      <c r="C18" s="17"/>
      <c r="D18" s="17"/>
    </row>
    <row r="19" spans="1:7" ht="14.25" x14ac:dyDescent="0.2">
      <c r="A19" s="1"/>
      <c r="B19" s="17" t="s">
        <v>1</v>
      </c>
      <c r="C19" s="17"/>
      <c r="D19" s="17"/>
      <c r="E19" s="17"/>
      <c r="F19" s="17"/>
      <c r="G19" s="17"/>
    </row>
    <row r="20" spans="1:7" ht="14.25" x14ac:dyDescent="0.2">
      <c r="A20" s="1"/>
      <c r="B20" s="17" t="s">
        <v>39</v>
      </c>
      <c r="C20" s="17"/>
      <c r="D20" s="17"/>
    </row>
    <row r="21" spans="1:7" ht="14.25" x14ac:dyDescent="0.2">
      <c r="A21" s="1"/>
      <c r="B21" s="17" t="s">
        <v>45</v>
      </c>
      <c r="C21" s="17"/>
      <c r="D21" s="17"/>
    </row>
    <row r="22" spans="1:7" ht="14.25" x14ac:dyDescent="0.2">
      <c r="A22" s="1"/>
      <c r="B22" s="17" t="s">
        <v>2</v>
      </c>
      <c r="C22" s="17"/>
      <c r="D22" s="17"/>
    </row>
    <row r="23" spans="1:7" ht="14.25" x14ac:dyDescent="0.2">
      <c r="A23" s="1"/>
      <c r="B23" s="17" t="s">
        <v>3</v>
      </c>
      <c r="C23" s="17"/>
      <c r="D23" s="17"/>
    </row>
    <row r="24" spans="1:7" ht="14.25" x14ac:dyDescent="0.2">
      <c r="A24" s="1"/>
      <c r="B24" s="17" t="s">
        <v>4</v>
      </c>
      <c r="C24" s="17"/>
      <c r="D24" s="17"/>
    </row>
    <row r="25" spans="1:7" ht="14.25" x14ac:dyDescent="0.2">
      <c r="A25" s="1"/>
      <c r="B25" s="17" t="s">
        <v>5</v>
      </c>
      <c r="C25" s="17"/>
      <c r="D25" s="17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00000000000001" customHeight="1" thickBot="1" x14ac:dyDescent="0.25">
      <c r="B11" s="2" t="s">
        <v>6</v>
      </c>
      <c r="C11" s="14">
        <v>1878</v>
      </c>
      <c r="D11" s="14">
        <v>6</v>
      </c>
      <c r="E11" s="14">
        <v>1757</v>
      </c>
      <c r="F11" s="14">
        <v>6214</v>
      </c>
      <c r="G11" s="14">
        <v>1045</v>
      </c>
      <c r="H11" s="14">
        <v>0</v>
      </c>
      <c r="I11" s="14">
        <v>961</v>
      </c>
      <c r="J11" s="14">
        <v>4324</v>
      </c>
      <c r="K11" s="14">
        <v>833</v>
      </c>
      <c r="L11" s="14">
        <v>6</v>
      </c>
      <c r="M11" s="14">
        <v>796</v>
      </c>
      <c r="N11" s="14">
        <v>1890</v>
      </c>
    </row>
    <row r="12" spans="2:14" ht="20.100000000000001" customHeight="1" thickBot="1" x14ac:dyDescent="0.25">
      <c r="B12" s="3" t="s">
        <v>7</v>
      </c>
      <c r="C12" s="15">
        <v>206</v>
      </c>
      <c r="D12" s="15">
        <v>1</v>
      </c>
      <c r="E12" s="15">
        <v>244</v>
      </c>
      <c r="F12" s="15">
        <v>322</v>
      </c>
      <c r="G12" s="15">
        <v>145</v>
      </c>
      <c r="H12" s="15">
        <v>1</v>
      </c>
      <c r="I12" s="15">
        <v>180</v>
      </c>
      <c r="J12" s="15">
        <v>288</v>
      </c>
      <c r="K12" s="15">
        <v>61</v>
      </c>
      <c r="L12" s="15">
        <v>0</v>
      </c>
      <c r="M12" s="15">
        <v>64</v>
      </c>
      <c r="N12" s="15">
        <v>34</v>
      </c>
    </row>
    <row r="13" spans="2:14" ht="20.100000000000001" customHeight="1" thickBot="1" x14ac:dyDescent="0.25">
      <c r="B13" s="3" t="s">
        <v>8</v>
      </c>
      <c r="C13" s="15">
        <v>257</v>
      </c>
      <c r="D13" s="15">
        <v>0</v>
      </c>
      <c r="E13" s="15">
        <v>201</v>
      </c>
      <c r="F13" s="15">
        <v>848</v>
      </c>
      <c r="G13" s="15">
        <v>158</v>
      </c>
      <c r="H13" s="15">
        <v>0</v>
      </c>
      <c r="I13" s="15">
        <v>127</v>
      </c>
      <c r="J13" s="15">
        <v>533</v>
      </c>
      <c r="K13" s="15">
        <v>99</v>
      </c>
      <c r="L13" s="15">
        <v>0</v>
      </c>
      <c r="M13" s="15">
        <v>74</v>
      </c>
      <c r="N13" s="15">
        <v>315</v>
      </c>
    </row>
    <row r="14" spans="2:14" ht="20.100000000000001" customHeight="1" thickBot="1" x14ac:dyDescent="0.25">
      <c r="B14" s="3" t="s">
        <v>9</v>
      </c>
      <c r="C14" s="15">
        <v>281</v>
      </c>
      <c r="D14" s="15">
        <v>3</v>
      </c>
      <c r="E14" s="15">
        <v>282</v>
      </c>
      <c r="F14" s="15">
        <v>307</v>
      </c>
      <c r="G14" s="15">
        <v>235</v>
      </c>
      <c r="H14" s="15">
        <v>3</v>
      </c>
      <c r="I14" s="15">
        <v>236</v>
      </c>
      <c r="J14" s="15">
        <v>242</v>
      </c>
      <c r="K14" s="15">
        <v>46</v>
      </c>
      <c r="L14" s="15">
        <v>0</v>
      </c>
      <c r="M14" s="15">
        <v>46</v>
      </c>
      <c r="N14" s="15">
        <v>65</v>
      </c>
    </row>
    <row r="15" spans="2:14" ht="20.100000000000001" customHeight="1" thickBot="1" x14ac:dyDescent="0.25">
      <c r="B15" s="3" t="s">
        <v>10</v>
      </c>
      <c r="C15" s="15">
        <v>191</v>
      </c>
      <c r="D15" s="15">
        <v>2</v>
      </c>
      <c r="E15" s="15">
        <v>234</v>
      </c>
      <c r="F15" s="15">
        <v>449</v>
      </c>
      <c r="G15" s="15">
        <v>105</v>
      </c>
      <c r="H15" s="15">
        <v>1</v>
      </c>
      <c r="I15" s="15">
        <v>127</v>
      </c>
      <c r="J15" s="15">
        <v>317</v>
      </c>
      <c r="K15" s="15">
        <v>86</v>
      </c>
      <c r="L15" s="15">
        <v>1</v>
      </c>
      <c r="M15" s="15">
        <v>107</v>
      </c>
      <c r="N15" s="15">
        <v>132</v>
      </c>
    </row>
    <row r="16" spans="2:14" ht="20.100000000000001" customHeight="1" thickBot="1" x14ac:dyDescent="0.25">
      <c r="B16" s="3" t="s">
        <v>11</v>
      </c>
      <c r="C16" s="15">
        <v>104</v>
      </c>
      <c r="D16" s="15">
        <v>0</v>
      </c>
      <c r="E16" s="15">
        <v>113</v>
      </c>
      <c r="F16" s="15">
        <v>233</v>
      </c>
      <c r="G16" s="15">
        <v>47</v>
      </c>
      <c r="H16" s="15">
        <v>0</v>
      </c>
      <c r="I16" s="15">
        <v>65</v>
      </c>
      <c r="J16" s="15">
        <v>179</v>
      </c>
      <c r="K16" s="15">
        <v>57</v>
      </c>
      <c r="L16" s="15">
        <v>0</v>
      </c>
      <c r="M16" s="15">
        <v>48</v>
      </c>
      <c r="N16" s="15">
        <v>54</v>
      </c>
    </row>
    <row r="17" spans="2:14" ht="20.100000000000001" customHeight="1" thickBot="1" x14ac:dyDescent="0.25">
      <c r="B17" s="3" t="s">
        <v>12</v>
      </c>
      <c r="C17" s="15">
        <v>370</v>
      </c>
      <c r="D17" s="15">
        <v>6</v>
      </c>
      <c r="E17" s="15">
        <v>332</v>
      </c>
      <c r="F17" s="15">
        <v>630</v>
      </c>
      <c r="G17" s="15">
        <v>269</v>
      </c>
      <c r="H17" s="15">
        <v>5</v>
      </c>
      <c r="I17" s="15">
        <v>243</v>
      </c>
      <c r="J17" s="15">
        <v>557</v>
      </c>
      <c r="K17" s="15">
        <v>101</v>
      </c>
      <c r="L17" s="15">
        <v>1</v>
      </c>
      <c r="M17" s="15">
        <v>89</v>
      </c>
      <c r="N17" s="15">
        <v>73</v>
      </c>
    </row>
    <row r="18" spans="2:14" ht="20.100000000000001" customHeight="1" thickBot="1" x14ac:dyDescent="0.25">
      <c r="B18" s="3" t="s">
        <v>13</v>
      </c>
      <c r="C18" s="15">
        <v>389</v>
      </c>
      <c r="D18" s="15">
        <v>0</v>
      </c>
      <c r="E18" s="15">
        <v>329</v>
      </c>
      <c r="F18" s="15">
        <v>1156</v>
      </c>
      <c r="G18" s="15">
        <v>246</v>
      </c>
      <c r="H18" s="15">
        <v>0</v>
      </c>
      <c r="I18" s="15">
        <v>166</v>
      </c>
      <c r="J18" s="15">
        <v>941</v>
      </c>
      <c r="K18" s="15">
        <v>143</v>
      </c>
      <c r="L18" s="15">
        <v>0</v>
      </c>
      <c r="M18" s="15">
        <v>163</v>
      </c>
      <c r="N18" s="15">
        <v>215</v>
      </c>
    </row>
    <row r="19" spans="2:14" ht="20.100000000000001" customHeight="1" thickBot="1" x14ac:dyDescent="0.25">
      <c r="B19" s="3" t="s">
        <v>14</v>
      </c>
      <c r="C19" s="15">
        <v>1632</v>
      </c>
      <c r="D19" s="15">
        <v>10</v>
      </c>
      <c r="E19" s="15">
        <v>1456</v>
      </c>
      <c r="F19" s="15">
        <v>4487</v>
      </c>
      <c r="G19" s="15">
        <v>801</v>
      </c>
      <c r="H19" s="15">
        <v>6</v>
      </c>
      <c r="I19" s="15">
        <v>664</v>
      </c>
      <c r="J19" s="15">
        <v>2078</v>
      </c>
      <c r="K19" s="15">
        <v>831</v>
      </c>
      <c r="L19" s="15">
        <v>4</v>
      </c>
      <c r="M19" s="15">
        <v>792</v>
      </c>
      <c r="N19" s="15">
        <v>2409</v>
      </c>
    </row>
    <row r="20" spans="2:14" ht="20.100000000000001" customHeight="1" thickBot="1" x14ac:dyDescent="0.25">
      <c r="B20" s="3" t="s">
        <v>15</v>
      </c>
      <c r="C20" s="15">
        <v>917</v>
      </c>
      <c r="D20" s="15">
        <v>23</v>
      </c>
      <c r="E20" s="15">
        <v>1038</v>
      </c>
      <c r="F20" s="15">
        <v>2570</v>
      </c>
      <c r="G20" s="15">
        <v>613</v>
      </c>
      <c r="H20" s="15">
        <v>20</v>
      </c>
      <c r="I20" s="15">
        <v>719</v>
      </c>
      <c r="J20" s="15">
        <v>2118</v>
      </c>
      <c r="K20" s="15">
        <v>304</v>
      </c>
      <c r="L20" s="15">
        <v>3</v>
      </c>
      <c r="M20" s="15">
        <v>319</v>
      </c>
      <c r="N20" s="15">
        <v>452</v>
      </c>
    </row>
    <row r="21" spans="2:14" ht="20.100000000000001" customHeight="1" thickBot="1" x14ac:dyDescent="0.25">
      <c r="B21" s="3" t="s">
        <v>16</v>
      </c>
      <c r="C21" s="15">
        <v>114</v>
      </c>
      <c r="D21" s="15">
        <v>3</v>
      </c>
      <c r="E21" s="15">
        <v>120</v>
      </c>
      <c r="F21" s="15">
        <v>284</v>
      </c>
      <c r="G21" s="15">
        <v>89</v>
      </c>
      <c r="H21" s="15">
        <v>3</v>
      </c>
      <c r="I21" s="15">
        <v>95</v>
      </c>
      <c r="J21" s="15">
        <v>273</v>
      </c>
      <c r="K21" s="15">
        <v>25</v>
      </c>
      <c r="L21" s="15">
        <v>0</v>
      </c>
      <c r="M21" s="15">
        <v>25</v>
      </c>
      <c r="N21" s="15">
        <v>11</v>
      </c>
    </row>
    <row r="22" spans="2:14" ht="20.100000000000001" customHeight="1" thickBot="1" x14ac:dyDescent="0.25">
      <c r="B22" s="3" t="s">
        <v>17</v>
      </c>
      <c r="C22" s="15">
        <v>411</v>
      </c>
      <c r="D22" s="15">
        <v>16</v>
      </c>
      <c r="E22" s="15">
        <v>380</v>
      </c>
      <c r="F22" s="15">
        <v>1150</v>
      </c>
      <c r="G22" s="15">
        <v>305</v>
      </c>
      <c r="H22" s="15">
        <v>10</v>
      </c>
      <c r="I22" s="15">
        <v>267</v>
      </c>
      <c r="J22" s="15">
        <v>1028</v>
      </c>
      <c r="K22" s="15">
        <v>106</v>
      </c>
      <c r="L22" s="15">
        <v>6</v>
      </c>
      <c r="M22" s="15">
        <v>113</v>
      </c>
      <c r="N22" s="15">
        <v>122</v>
      </c>
    </row>
    <row r="23" spans="2:14" ht="20.100000000000001" customHeight="1" thickBot="1" x14ac:dyDescent="0.25">
      <c r="B23" s="3" t="s">
        <v>18</v>
      </c>
      <c r="C23" s="15">
        <v>1350</v>
      </c>
      <c r="D23" s="15">
        <v>16</v>
      </c>
      <c r="E23" s="15">
        <v>1329</v>
      </c>
      <c r="F23" s="15">
        <v>2667</v>
      </c>
      <c r="G23" s="15">
        <v>1015</v>
      </c>
      <c r="H23" s="15">
        <v>11</v>
      </c>
      <c r="I23" s="15">
        <v>1021</v>
      </c>
      <c r="J23" s="15">
        <v>2459</v>
      </c>
      <c r="K23" s="15">
        <v>335</v>
      </c>
      <c r="L23" s="15">
        <v>5</v>
      </c>
      <c r="M23" s="15">
        <v>308</v>
      </c>
      <c r="N23" s="15">
        <v>208</v>
      </c>
    </row>
    <row r="24" spans="2:14" ht="20.100000000000001" customHeight="1" thickBot="1" x14ac:dyDescent="0.25">
      <c r="B24" s="3" t="s">
        <v>19</v>
      </c>
      <c r="C24" s="15">
        <v>188</v>
      </c>
      <c r="D24" s="15">
        <v>6</v>
      </c>
      <c r="E24" s="15">
        <v>200</v>
      </c>
      <c r="F24" s="15">
        <v>531</v>
      </c>
      <c r="G24" s="15">
        <v>93</v>
      </c>
      <c r="H24" s="15">
        <v>5</v>
      </c>
      <c r="I24" s="15">
        <v>108</v>
      </c>
      <c r="J24" s="15">
        <v>344</v>
      </c>
      <c r="K24" s="15">
        <v>95</v>
      </c>
      <c r="L24" s="15">
        <v>1</v>
      </c>
      <c r="M24" s="15">
        <v>92</v>
      </c>
      <c r="N24" s="15">
        <v>187</v>
      </c>
    </row>
    <row r="25" spans="2:14" ht="20.100000000000001" customHeight="1" thickBot="1" x14ac:dyDescent="0.25">
      <c r="B25" s="3" t="s">
        <v>20</v>
      </c>
      <c r="C25" s="15">
        <v>137</v>
      </c>
      <c r="D25" s="15">
        <v>0</v>
      </c>
      <c r="E25" s="15">
        <v>119</v>
      </c>
      <c r="F25" s="15">
        <v>370</v>
      </c>
      <c r="G25" s="15">
        <v>108</v>
      </c>
      <c r="H25" s="15">
        <v>0</v>
      </c>
      <c r="I25" s="15">
        <v>102</v>
      </c>
      <c r="J25" s="15">
        <v>337</v>
      </c>
      <c r="K25" s="15">
        <v>29</v>
      </c>
      <c r="L25" s="15">
        <v>0</v>
      </c>
      <c r="M25" s="15">
        <v>17</v>
      </c>
      <c r="N25" s="15">
        <v>33</v>
      </c>
    </row>
    <row r="26" spans="2:14" ht="20.100000000000001" customHeight="1" thickBot="1" x14ac:dyDescent="0.25">
      <c r="B26" s="4" t="s">
        <v>21</v>
      </c>
      <c r="C26" s="15">
        <v>526</v>
      </c>
      <c r="D26" s="15">
        <v>2</v>
      </c>
      <c r="E26" s="15">
        <v>352</v>
      </c>
      <c r="F26" s="15">
        <v>1621</v>
      </c>
      <c r="G26" s="15">
        <v>419</v>
      </c>
      <c r="H26" s="15">
        <v>2</v>
      </c>
      <c r="I26" s="15">
        <v>268</v>
      </c>
      <c r="J26" s="15">
        <v>1349</v>
      </c>
      <c r="K26" s="15">
        <v>107</v>
      </c>
      <c r="L26" s="15">
        <v>0</v>
      </c>
      <c r="M26" s="15">
        <v>84</v>
      </c>
      <c r="N26" s="15">
        <v>272</v>
      </c>
    </row>
    <row r="27" spans="2:14" ht="20.100000000000001" customHeight="1" thickBot="1" x14ac:dyDescent="0.25">
      <c r="B27" s="5" t="s">
        <v>22</v>
      </c>
      <c r="C27" s="16">
        <v>70</v>
      </c>
      <c r="D27" s="16">
        <v>0</v>
      </c>
      <c r="E27" s="16">
        <v>76</v>
      </c>
      <c r="F27" s="16">
        <v>84</v>
      </c>
      <c r="G27" s="16">
        <v>33</v>
      </c>
      <c r="H27" s="16">
        <v>0</v>
      </c>
      <c r="I27" s="16">
        <v>48</v>
      </c>
      <c r="J27" s="16">
        <v>59</v>
      </c>
      <c r="K27" s="16">
        <v>37</v>
      </c>
      <c r="L27" s="16">
        <v>0</v>
      </c>
      <c r="M27" s="16">
        <v>28</v>
      </c>
      <c r="N27" s="16">
        <v>25</v>
      </c>
    </row>
    <row r="28" spans="2:14" ht="20.100000000000001" customHeight="1" thickBot="1" x14ac:dyDescent="0.25">
      <c r="B28" s="6" t="s">
        <v>23</v>
      </c>
      <c r="C28" s="8">
        <f>SUM(C11:C27)</f>
        <v>9021</v>
      </c>
      <c r="D28" s="8">
        <f t="shared" ref="D28:N28" si="0">SUM(D11:D27)</f>
        <v>94</v>
      </c>
      <c r="E28" s="8">
        <f t="shared" si="0"/>
        <v>8562</v>
      </c>
      <c r="F28" s="8">
        <f t="shared" si="0"/>
        <v>23923</v>
      </c>
      <c r="G28" s="8">
        <f t="shared" si="0"/>
        <v>5726</v>
      </c>
      <c r="H28" s="8">
        <f t="shared" si="0"/>
        <v>67</v>
      </c>
      <c r="I28" s="8">
        <f t="shared" si="0"/>
        <v>5397</v>
      </c>
      <c r="J28" s="8">
        <f t="shared" si="0"/>
        <v>17426</v>
      </c>
      <c r="K28" s="8">
        <f t="shared" si="0"/>
        <v>3295</v>
      </c>
      <c r="L28" s="8">
        <f t="shared" si="0"/>
        <v>27</v>
      </c>
      <c r="M28" s="8">
        <f t="shared" si="0"/>
        <v>3165</v>
      </c>
      <c r="N28" s="8">
        <f t="shared" si="0"/>
        <v>6497</v>
      </c>
    </row>
    <row r="29" spans="2:14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64</v>
      </c>
      <c r="D9" s="18" t="s">
        <v>31</v>
      </c>
      <c r="E9" s="18" t="s">
        <v>32</v>
      </c>
    </row>
    <row r="10" spans="2:5" ht="44.25" customHeight="1" thickBot="1" x14ac:dyDescent="0.25">
      <c r="C10" s="7" t="s">
        <v>33</v>
      </c>
      <c r="D10" s="7" t="s">
        <v>34</v>
      </c>
      <c r="E10" s="7" t="s">
        <v>35</v>
      </c>
    </row>
    <row r="11" spans="2:5" ht="20.100000000000001" customHeight="1" thickBot="1" x14ac:dyDescent="0.25">
      <c r="B11" s="2" t="s">
        <v>6</v>
      </c>
      <c r="C11" s="14">
        <v>29</v>
      </c>
      <c r="D11" s="14">
        <v>16</v>
      </c>
      <c r="E11" s="14">
        <v>45</v>
      </c>
    </row>
    <row r="12" spans="2:5" ht="20.100000000000001" customHeight="1" thickBot="1" x14ac:dyDescent="0.25">
      <c r="B12" s="3" t="s">
        <v>7</v>
      </c>
      <c r="C12" s="15">
        <v>0</v>
      </c>
      <c r="D12" s="15">
        <v>0</v>
      </c>
      <c r="E12" s="15">
        <v>0</v>
      </c>
    </row>
    <row r="13" spans="2:5" ht="20.100000000000001" customHeight="1" thickBot="1" x14ac:dyDescent="0.25">
      <c r="B13" s="3" t="s">
        <v>8</v>
      </c>
      <c r="C13" s="15">
        <v>1</v>
      </c>
      <c r="D13" s="15">
        <v>1</v>
      </c>
      <c r="E13" s="15">
        <v>2</v>
      </c>
    </row>
    <row r="14" spans="2:5" ht="20.100000000000001" customHeight="1" thickBot="1" x14ac:dyDescent="0.25">
      <c r="B14" s="3" t="s">
        <v>9</v>
      </c>
      <c r="C14" s="15">
        <v>8</v>
      </c>
      <c r="D14" s="15">
        <v>3</v>
      </c>
      <c r="E14" s="15">
        <v>11</v>
      </c>
    </row>
    <row r="15" spans="2:5" ht="20.100000000000001" customHeight="1" thickBot="1" x14ac:dyDescent="0.25">
      <c r="B15" s="3" t="s">
        <v>10</v>
      </c>
      <c r="C15" s="15">
        <v>1</v>
      </c>
      <c r="D15" s="15">
        <v>0</v>
      </c>
      <c r="E15" s="15">
        <v>1</v>
      </c>
    </row>
    <row r="16" spans="2:5" ht="20.100000000000001" customHeight="1" thickBot="1" x14ac:dyDescent="0.25">
      <c r="B16" s="3" t="s">
        <v>11</v>
      </c>
      <c r="C16" s="15">
        <v>4</v>
      </c>
      <c r="D16" s="15">
        <v>1</v>
      </c>
      <c r="E16" s="15">
        <v>5</v>
      </c>
    </row>
    <row r="17" spans="2:5" ht="20.100000000000001" customHeight="1" thickBot="1" x14ac:dyDescent="0.25">
      <c r="B17" s="3" t="s">
        <v>12</v>
      </c>
      <c r="C17" s="15">
        <v>12</v>
      </c>
      <c r="D17" s="15">
        <v>3</v>
      </c>
      <c r="E17" s="15">
        <v>15</v>
      </c>
    </row>
    <row r="18" spans="2:5" ht="20.100000000000001" customHeight="1" thickBot="1" x14ac:dyDescent="0.25">
      <c r="B18" s="3" t="s">
        <v>13</v>
      </c>
      <c r="C18" s="15">
        <v>3</v>
      </c>
      <c r="D18" s="15">
        <v>5</v>
      </c>
      <c r="E18" s="15">
        <v>8</v>
      </c>
    </row>
    <row r="19" spans="2:5" ht="20.100000000000001" customHeight="1" thickBot="1" x14ac:dyDescent="0.25">
      <c r="B19" s="3" t="s">
        <v>14</v>
      </c>
      <c r="C19" s="15">
        <v>13</v>
      </c>
      <c r="D19" s="15">
        <v>21</v>
      </c>
      <c r="E19" s="15">
        <v>34</v>
      </c>
    </row>
    <row r="20" spans="2:5" ht="20.100000000000001" customHeight="1" thickBot="1" x14ac:dyDescent="0.25">
      <c r="B20" s="3" t="s">
        <v>15</v>
      </c>
      <c r="C20" s="15">
        <v>10</v>
      </c>
      <c r="D20" s="15">
        <v>4</v>
      </c>
      <c r="E20" s="15">
        <v>14</v>
      </c>
    </row>
    <row r="21" spans="2:5" ht="20.100000000000001" customHeight="1" thickBot="1" x14ac:dyDescent="0.25">
      <c r="B21" s="3" t="s">
        <v>16</v>
      </c>
      <c r="C21" s="15">
        <v>4</v>
      </c>
      <c r="D21" s="15">
        <v>0</v>
      </c>
      <c r="E21" s="15">
        <v>4</v>
      </c>
    </row>
    <row r="22" spans="2:5" ht="20.100000000000001" customHeight="1" thickBot="1" x14ac:dyDescent="0.25">
      <c r="B22" s="3" t="s">
        <v>17</v>
      </c>
      <c r="C22" s="15">
        <v>5</v>
      </c>
      <c r="D22" s="15">
        <v>4</v>
      </c>
      <c r="E22" s="15">
        <v>9</v>
      </c>
    </row>
    <row r="23" spans="2:5" ht="20.100000000000001" customHeight="1" thickBot="1" x14ac:dyDescent="0.25">
      <c r="B23" s="3" t="s">
        <v>18</v>
      </c>
      <c r="C23" s="15">
        <v>45</v>
      </c>
      <c r="D23" s="15">
        <v>54</v>
      </c>
      <c r="E23" s="15">
        <v>99</v>
      </c>
    </row>
    <row r="24" spans="2:5" ht="20.100000000000001" customHeight="1" thickBot="1" x14ac:dyDescent="0.25">
      <c r="B24" s="3" t="s">
        <v>19</v>
      </c>
      <c r="C24" s="15">
        <v>4</v>
      </c>
      <c r="D24" s="15">
        <v>9</v>
      </c>
      <c r="E24" s="15">
        <v>13</v>
      </c>
    </row>
    <row r="25" spans="2:5" ht="20.100000000000001" customHeight="1" thickBot="1" x14ac:dyDescent="0.25">
      <c r="B25" s="3" t="s">
        <v>20</v>
      </c>
      <c r="C25" s="15">
        <v>8</v>
      </c>
      <c r="D25" s="15">
        <v>6</v>
      </c>
      <c r="E25" s="15">
        <v>14</v>
      </c>
    </row>
    <row r="26" spans="2:5" ht="20.100000000000001" customHeight="1" thickBot="1" x14ac:dyDescent="0.25">
      <c r="B26" s="4" t="s">
        <v>21</v>
      </c>
      <c r="C26" s="15">
        <v>1</v>
      </c>
      <c r="D26" s="15">
        <v>0</v>
      </c>
      <c r="E26" s="15">
        <v>1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148</v>
      </c>
      <c r="D28" s="8">
        <f>SUM(D11:D27)</f>
        <v>127</v>
      </c>
      <c r="E28" s="8">
        <f>SUM(E11:E27)</f>
        <v>275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36</v>
      </c>
      <c r="D9" s="18"/>
      <c r="E9" s="18"/>
      <c r="F9" s="19"/>
      <c r="G9" s="18" t="s">
        <v>37</v>
      </c>
      <c r="H9" s="18"/>
      <c r="I9" s="18"/>
      <c r="J9" s="19"/>
    </row>
    <row r="10" spans="2:10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38</v>
      </c>
      <c r="G10" s="7" t="s">
        <v>27</v>
      </c>
      <c r="H10" s="7" t="s">
        <v>28</v>
      </c>
      <c r="I10" s="7" t="s">
        <v>29</v>
      </c>
      <c r="J10" s="7" t="s">
        <v>38</v>
      </c>
    </row>
    <row r="11" spans="2:10" ht="20.100000000000001" customHeight="1" thickBot="1" x14ac:dyDescent="0.25">
      <c r="B11" s="2" t="s">
        <v>6</v>
      </c>
      <c r="C11" s="14">
        <v>2056</v>
      </c>
      <c r="D11" s="14">
        <v>492</v>
      </c>
      <c r="E11" s="14">
        <v>2520</v>
      </c>
      <c r="F11" s="14">
        <v>7365</v>
      </c>
      <c r="G11" s="14">
        <v>1226</v>
      </c>
      <c r="H11" s="14">
        <v>435</v>
      </c>
      <c r="I11" s="14">
        <v>1502</v>
      </c>
      <c r="J11" s="14">
        <v>4736</v>
      </c>
    </row>
    <row r="12" spans="2:10" ht="20.100000000000001" customHeight="1" thickBot="1" x14ac:dyDescent="0.25">
      <c r="B12" s="3" t="s">
        <v>7</v>
      </c>
      <c r="C12" s="15">
        <v>289</v>
      </c>
      <c r="D12" s="15">
        <v>69</v>
      </c>
      <c r="E12" s="15">
        <v>384</v>
      </c>
      <c r="F12" s="15">
        <v>518</v>
      </c>
      <c r="G12" s="15">
        <v>147</v>
      </c>
      <c r="H12" s="15">
        <v>86</v>
      </c>
      <c r="I12" s="15">
        <v>216</v>
      </c>
      <c r="J12" s="15">
        <v>389</v>
      </c>
    </row>
    <row r="13" spans="2:10" ht="20.100000000000001" customHeight="1" thickBot="1" x14ac:dyDescent="0.25">
      <c r="B13" s="3" t="s">
        <v>8</v>
      </c>
      <c r="C13" s="15">
        <v>251</v>
      </c>
      <c r="D13" s="15">
        <v>100</v>
      </c>
      <c r="E13" s="15">
        <v>346</v>
      </c>
      <c r="F13" s="15">
        <v>840</v>
      </c>
      <c r="G13" s="15">
        <v>148</v>
      </c>
      <c r="H13" s="15">
        <v>66</v>
      </c>
      <c r="I13" s="15">
        <v>220</v>
      </c>
      <c r="J13" s="15">
        <v>623</v>
      </c>
    </row>
    <row r="14" spans="2:10" ht="20.100000000000001" customHeight="1" thickBot="1" x14ac:dyDescent="0.25">
      <c r="B14" s="3" t="s">
        <v>9</v>
      </c>
      <c r="C14" s="15">
        <v>112</v>
      </c>
      <c r="D14" s="15">
        <v>21</v>
      </c>
      <c r="E14" s="15">
        <v>113</v>
      </c>
      <c r="F14" s="15">
        <v>558</v>
      </c>
      <c r="G14" s="15">
        <v>71</v>
      </c>
      <c r="H14" s="15">
        <v>33</v>
      </c>
      <c r="I14" s="15">
        <v>127</v>
      </c>
      <c r="J14" s="15">
        <v>616</v>
      </c>
    </row>
    <row r="15" spans="2:10" ht="20.100000000000001" customHeight="1" thickBot="1" x14ac:dyDescent="0.25">
      <c r="B15" s="3" t="s">
        <v>10</v>
      </c>
      <c r="C15" s="15">
        <v>657</v>
      </c>
      <c r="D15" s="15">
        <v>644</v>
      </c>
      <c r="E15" s="15">
        <v>1376</v>
      </c>
      <c r="F15" s="15">
        <v>1892</v>
      </c>
      <c r="G15" s="15">
        <v>615</v>
      </c>
      <c r="H15" s="15">
        <v>664</v>
      </c>
      <c r="I15" s="15">
        <v>1169</v>
      </c>
      <c r="J15" s="15">
        <v>2028</v>
      </c>
    </row>
    <row r="16" spans="2:10" ht="20.100000000000001" customHeight="1" thickBot="1" x14ac:dyDescent="0.25">
      <c r="B16" s="3" t="s">
        <v>11</v>
      </c>
      <c r="C16" s="15">
        <v>149</v>
      </c>
      <c r="D16" s="15">
        <v>34</v>
      </c>
      <c r="E16" s="15">
        <v>264</v>
      </c>
      <c r="F16" s="15">
        <v>587</v>
      </c>
      <c r="G16" s="15">
        <v>80</v>
      </c>
      <c r="H16" s="15">
        <v>23</v>
      </c>
      <c r="I16" s="15">
        <v>163</v>
      </c>
      <c r="J16" s="15">
        <v>319</v>
      </c>
    </row>
    <row r="17" spans="2:10" ht="20.100000000000001" customHeight="1" thickBot="1" x14ac:dyDescent="0.25">
      <c r="B17" s="3" t="s">
        <v>12</v>
      </c>
      <c r="C17" s="15">
        <v>364</v>
      </c>
      <c r="D17" s="15">
        <v>179</v>
      </c>
      <c r="E17" s="15">
        <v>478</v>
      </c>
      <c r="F17" s="15">
        <v>1111</v>
      </c>
      <c r="G17" s="15">
        <v>132</v>
      </c>
      <c r="H17" s="15">
        <v>56</v>
      </c>
      <c r="I17" s="15">
        <v>186</v>
      </c>
      <c r="J17" s="15">
        <v>446</v>
      </c>
    </row>
    <row r="18" spans="2:10" ht="20.100000000000001" customHeight="1" thickBot="1" x14ac:dyDescent="0.25">
      <c r="B18" s="3" t="s">
        <v>13</v>
      </c>
      <c r="C18" s="15">
        <v>394</v>
      </c>
      <c r="D18" s="15">
        <v>109</v>
      </c>
      <c r="E18" s="15">
        <v>461</v>
      </c>
      <c r="F18" s="15">
        <v>2572</v>
      </c>
      <c r="G18" s="15">
        <v>217</v>
      </c>
      <c r="H18" s="15">
        <v>98</v>
      </c>
      <c r="I18" s="15">
        <v>276</v>
      </c>
      <c r="J18" s="15">
        <v>1291</v>
      </c>
    </row>
    <row r="19" spans="2:10" ht="20.100000000000001" customHeight="1" thickBot="1" x14ac:dyDescent="0.25">
      <c r="B19" s="3" t="s">
        <v>14</v>
      </c>
      <c r="C19" s="15">
        <v>533</v>
      </c>
      <c r="D19" s="15">
        <v>316</v>
      </c>
      <c r="E19" s="15">
        <v>811</v>
      </c>
      <c r="F19" s="15">
        <v>3908</v>
      </c>
      <c r="G19" s="15">
        <v>401</v>
      </c>
      <c r="H19" s="15">
        <v>306</v>
      </c>
      <c r="I19" s="15">
        <v>786</v>
      </c>
      <c r="J19" s="15">
        <v>2120</v>
      </c>
    </row>
    <row r="20" spans="2:10" ht="20.100000000000001" customHeight="1" thickBot="1" x14ac:dyDescent="0.25">
      <c r="B20" s="3" t="s">
        <v>15</v>
      </c>
      <c r="C20" s="15">
        <v>491</v>
      </c>
      <c r="D20" s="15">
        <v>155</v>
      </c>
      <c r="E20" s="15">
        <v>731</v>
      </c>
      <c r="F20" s="15">
        <v>3833</v>
      </c>
      <c r="G20" s="15">
        <v>413</v>
      </c>
      <c r="H20" s="15">
        <v>197</v>
      </c>
      <c r="I20" s="15">
        <v>757</v>
      </c>
      <c r="J20" s="15">
        <v>2839</v>
      </c>
    </row>
    <row r="21" spans="2:10" ht="20.100000000000001" customHeight="1" thickBot="1" x14ac:dyDescent="0.25">
      <c r="B21" s="3" t="s">
        <v>16</v>
      </c>
      <c r="C21" s="15">
        <v>258</v>
      </c>
      <c r="D21" s="15">
        <v>63</v>
      </c>
      <c r="E21" s="15">
        <v>331</v>
      </c>
      <c r="F21" s="15">
        <v>628</v>
      </c>
      <c r="G21" s="15">
        <v>140</v>
      </c>
      <c r="H21" s="15">
        <v>67</v>
      </c>
      <c r="I21" s="15">
        <v>169</v>
      </c>
      <c r="J21" s="15">
        <v>899</v>
      </c>
    </row>
    <row r="22" spans="2:10" ht="20.100000000000001" customHeight="1" thickBot="1" x14ac:dyDescent="0.25">
      <c r="B22" s="3" t="s">
        <v>17</v>
      </c>
      <c r="C22" s="15">
        <v>525</v>
      </c>
      <c r="D22" s="15">
        <v>286</v>
      </c>
      <c r="E22" s="15">
        <v>715</v>
      </c>
      <c r="F22" s="15">
        <v>1308</v>
      </c>
      <c r="G22" s="15">
        <v>261</v>
      </c>
      <c r="H22" s="15">
        <v>108</v>
      </c>
      <c r="I22" s="15">
        <v>397</v>
      </c>
      <c r="J22" s="15">
        <v>707</v>
      </c>
    </row>
    <row r="23" spans="2:10" ht="20.100000000000001" customHeight="1" thickBot="1" x14ac:dyDescent="0.25">
      <c r="B23" s="3" t="s">
        <v>18</v>
      </c>
      <c r="C23" s="15">
        <v>289</v>
      </c>
      <c r="D23" s="15">
        <v>111</v>
      </c>
      <c r="E23" s="15">
        <v>332</v>
      </c>
      <c r="F23" s="15">
        <v>1379</v>
      </c>
      <c r="G23" s="15">
        <v>124</v>
      </c>
      <c r="H23" s="15">
        <v>60</v>
      </c>
      <c r="I23" s="15">
        <v>158</v>
      </c>
      <c r="J23" s="15">
        <v>648</v>
      </c>
    </row>
    <row r="24" spans="2:10" ht="20.100000000000001" customHeight="1" thickBot="1" x14ac:dyDescent="0.25">
      <c r="B24" s="3" t="s">
        <v>19</v>
      </c>
      <c r="C24" s="15">
        <v>396</v>
      </c>
      <c r="D24" s="15">
        <v>252</v>
      </c>
      <c r="E24" s="15">
        <v>688</v>
      </c>
      <c r="F24" s="15">
        <v>861</v>
      </c>
      <c r="G24" s="15">
        <v>330</v>
      </c>
      <c r="H24" s="15">
        <v>188</v>
      </c>
      <c r="I24" s="15">
        <v>672</v>
      </c>
      <c r="J24" s="15">
        <v>838</v>
      </c>
    </row>
    <row r="25" spans="2:10" ht="20.100000000000001" customHeight="1" thickBot="1" x14ac:dyDescent="0.25">
      <c r="B25" s="3" t="s">
        <v>20</v>
      </c>
      <c r="C25" s="15">
        <v>175</v>
      </c>
      <c r="D25" s="15">
        <v>282</v>
      </c>
      <c r="E25" s="15">
        <v>352</v>
      </c>
      <c r="F25" s="15">
        <v>515</v>
      </c>
      <c r="G25" s="15">
        <v>75</v>
      </c>
      <c r="H25" s="15">
        <v>135</v>
      </c>
      <c r="I25" s="15">
        <v>304</v>
      </c>
      <c r="J25" s="15">
        <v>291</v>
      </c>
    </row>
    <row r="26" spans="2:10" ht="20.100000000000001" customHeight="1" thickBot="1" x14ac:dyDescent="0.25">
      <c r="B26" s="4" t="s">
        <v>21</v>
      </c>
      <c r="C26" s="15">
        <v>178</v>
      </c>
      <c r="D26" s="15">
        <v>55</v>
      </c>
      <c r="E26" s="15">
        <v>199</v>
      </c>
      <c r="F26" s="15">
        <v>309</v>
      </c>
      <c r="G26" s="15">
        <v>153</v>
      </c>
      <c r="H26" s="15">
        <v>85</v>
      </c>
      <c r="I26" s="15">
        <v>221</v>
      </c>
      <c r="J26" s="15">
        <v>305</v>
      </c>
    </row>
    <row r="27" spans="2:10" ht="20.100000000000001" customHeight="1" thickBot="1" x14ac:dyDescent="0.25">
      <c r="B27" s="5" t="s">
        <v>22</v>
      </c>
      <c r="C27" s="16">
        <v>129</v>
      </c>
      <c r="D27" s="16">
        <v>0</v>
      </c>
      <c r="E27" s="16">
        <v>66</v>
      </c>
      <c r="F27" s="16">
        <v>511</v>
      </c>
      <c r="G27" s="16">
        <v>63</v>
      </c>
      <c r="H27" s="16">
        <v>0</v>
      </c>
      <c r="I27" s="16">
        <v>66</v>
      </c>
      <c r="J27" s="16">
        <v>163</v>
      </c>
    </row>
    <row r="28" spans="2:10" ht="20.100000000000001" customHeight="1" thickBot="1" x14ac:dyDescent="0.25">
      <c r="B28" s="6" t="s">
        <v>23</v>
      </c>
      <c r="C28" s="8">
        <f>SUM(C11:C27)</f>
        <v>7246</v>
      </c>
      <c r="D28" s="8">
        <f t="shared" ref="D28:J28" si="0">SUM(D11:D27)</f>
        <v>3168</v>
      </c>
      <c r="E28" s="8">
        <f t="shared" si="0"/>
        <v>10167</v>
      </c>
      <c r="F28" s="8">
        <f t="shared" si="0"/>
        <v>28695</v>
      </c>
      <c r="G28" s="8">
        <f t="shared" si="0"/>
        <v>4596</v>
      </c>
      <c r="H28" s="8">
        <f t="shared" si="0"/>
        <v>2607</v>
      </c>
      <c r="I28" s="8">
        <f t="shared" si="0"/>
        <v>7389</v>
      </c>
      <c r="J28" s="8">
        <f t="shared" si="0"/>
        <v>19258</v>
      </c>
    </row>
    <row r="29" spans="2:10" x14ac:dyDescent="0.2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40</v>
      </c>
      <c r="D9" s="18"/>
      <c r="E9" s="18"/>
      <c r="F9" s="18"/>
      <c r="G9" s="18"/>
      <c r="H9" s="22"/>
      <c r="I9" s="18" t="s">
        <v>67</v>
      </c>
      <c r="J9" s="18"/>
      <c r="K9" s="18"/>
      <c r="L9" s="18"/>
      <c r="M9" s="18"/>
    </row>
    <row r="10" spans="2:13" ht="15" thickBot="1" x14ac:dyDescent="0.25">
      <c r="C10" s="23" t="s">
        <v>27</v>
      </c>
      <c r="D10" s="23" t="s">
        <v>28</v>
      </c>
      <c r="E10" s="23" t="s">
        <v>41</v>
      </c>
      <c r="F10" s="20" t="s">
        <v>42</v>
      </c>
      <c r="G10" s="25" t="s">
        <v>38</v>
      </c>
      <c r="H10" s="26"/>
      <c r="I10" s="20" t="s">
        <v>27</v>
      </c>
      <c r="J10" s="20" t="s">
        <v>28</v>
      </c>
      <c r="K10" s="20" t="s">
        <v>41</v>
      </c>
      <c r="L10" s="20" t="s">
        <v>42</v>
      </c>
      <c r="M10" s="20" t="s">
        <v>38</v>
      </c>
    </row>
    <row r="11" spans="2:13" ht="33" customHeight="1" thickBot="1" x14ac:dyDescent="0.25">
      <c r="C11" s="24"/>
      <c r="D11" s="24"/>
      <c r="E11" s="24"/>
      <c r="F11" s="21"/>
      <c r="G11" s="7" t="s">
        <v>43</v>
      </c>
      <c r="H11" s="7" t="s">
        <v>44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00000000000001" customHeight="1" thickBot="1" x14ac:dyDescent="0.2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00000000000001" customHeight="1" thickBot="1" x14ac:dyDescent="0.25">
      <c r="B15" s="3" t="s">
        <v>9</v>
      </c>
      <c r="C15" s="15">
        <v>94</v>
      </c>
      <c r="D15" s="15">
        <v>10</v>
      </c>
      <c r="E15" s="15">
        <v>73</v>
      </c>
      <c r="F15" s="15">
        <v>36</v>
      </c>
      <c r="G15" s="15">
        <v>19</v>
      </c>
      <c r="H15" s="15">
        <v>8</v>
      </c>
      <c r="I15" s="15">
        <v>133</v>
      </c>
      <c r="J15" s="15">
        <v>29</v>
      </c>
      <c r="K15" s="15">
        <v>202</v>
      </c>
      <c r="L15" s="15">
        <v>31</v>
      </c>
      <c r="M15" s="15">
        <v>1512</v>
      </c>
    </row>
    <row r="16" spans="2:13" ht="20.100000000000001" customHeight="1" thickBot="1" x14ac:dyDescent="0.2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00000000000001" customHeight="1" thickBot="1" x14ac:dyDescent="0.2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00000000000001" customHeight="1" thickBot="1" x14ac:dyDescent="0.2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00000000000001" customHeight="1" thickBot="1" x14ac:dyDescent="0.2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00000000000001" customHeight="1" thickBot="1" x14ac:dyDescent="0.25">
      <c r="B20" s="3" t="s">
        <v>14</v>
      </c>
      <c r="C20" s="15">
        <v>139</v>
      </c>
      <c r="D20" s="15">
        <v>38</v>
      </c>
      <c r="E20" s="15">
        <v>154</v>
      </c>
      <c r="F20" s="15">
        <v>73</v>
      </c>
      <c r="G20" s="15">
        <v>1</v>
      </c>
      <c r="H20" s="15">
        <v>271</v>
      </c>
      <c r="I20" s="15">
        <v>515</v>
      </c>
      <c r="J20" s="15">
        <v>372</v>
      </c>
      <c r="K20" s="15">
        <v>402</v>
      </c>
      <c r="L20" s="15">
        <v>176</v>
      </c>
      <c r="M20" s="15">
        <v>3024</v>
      </c>
    </row>
    <row r="21" spans="2:13" ht="20.100000000000001" customHeight="1" thickBot="1" x14ac:dyDescent="0.25">
      <c r="B21" s="3" t="s">
        <v>15</v>
      </c>
      <c r="C21" s="15">
        <v>706</v>
      </c>
      <c r="D21" s="15">
        <v>353</v>
      </c>
      <c r="E21" s="15">
        <v>524</v>
      </c>
      <c r="F21" s="15">
        <v>385</v>
      </c>
      <c r="G21" s="15">
        <v>51</v>
      </c>
      <c r="H21" s="15">
        <v>3403</v>
      </c>
      <c r="I21" s="15">
        <v>439</v>
      </c>
      <c r="J21" s="15">
        <v>374</v>
      </c>
      <c r="K21" s="15">
        <v>214</v>
      </c>
      <c r="L21" s="15">
        <v>147</v>
      </c>
      <c r="M21" s="15">
        <v>2144</v>
      </c>
    </row>
    <row r="22" spans="2:13" ht="20.100000000000001" customHeight="1" thickBot="1" x14ac:dyDescent="0.2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00000000000001" customHeight="1" thickBot="1" x14ac:dyDescent="0.2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00000000000001" customHeight="1" thickBot="1" x14ac:dyDescent="0.25">
      <c r="B24" s="3" t="s">
        <v>18</v>
      </c>
      <c r="C24" s="15">
        <v>745</v>
      </c>
      <c r="D24" s="15">
        <v>285</v>
      </c>
      <c r="E24" s="15">
        <v>606</v>
      </c>
      <c r="F24" s="15">
        <v>45</v>
      </c>
      <c r="G24" s="15">
        <v>2</v>
      </c>
      <c r="H24" s="15">
        <v>984</v>
      </c>
      <c r="I24" s="15">
        <v>127</v>
      </c>
      <c r="J24" s="15">
        <v>36</v>
      </c>
      <c r="K24" s="15">
        <v>81</v>
      </c>
      <c r="L24" s="15">
        <v>67</v>
      </c>
      <c r="M24" s="15">
        <v>918</v>
      </c>
    </row>
    <row r="25" spans="2:13" ht="20.100000000000001" customHeight="1" thickBot="1" x14ac:dyDescent="0.2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00000000000001" customHeight="1" thickBot="1" x14ac:dyDescent="0.2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00000000000001" customHeight="1" thickBot="1" x14ac:dyDescent="0.25">
      <c r="B27" s="4" t="s">
        <v>21</v>
      </c>
      <c r="C27" s="15">
        <v>157</v>
      </c>
      <c r="D27" s="15">
        <v>34</v>
      </c>
      <c r="E27" s="15">
        <v>117</v>
      </c>
      <c r="F27" s="15">
        <v>71</v>
      </c>
      <c r="G27" s="15">
        <v>2</v>
      </c>
      <c r="H27" s="15">
        <v>508</v>
      </c>
      <c r="I27" s="15">
        <v>179</v>
      </c>
      <c r="J27" s="15">
        <v>51</v>
      </c>
      <c r="K27" s="15">
        <v>155</v>
      </c>
      <c r="L27" s="15">
        <v>140</v>
      </c>
      <c r="M27" s="15">
        <v>1106</v>
      </c>
    </row>
    <row r="28" spans="2:13" ht="20.100000000000001" customHeight="1" thickBot="1" x14ac:dyDescent="0.2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6" t="s">
        <v>23</v>
      </c>
      <c r="C29" s="8">
        <f>SUM(C12:C27)</f>
        <v>1841</v>
      </c>
      <c r="D29" s="8">
        <f t="shared" ref="D29:M29" si="0">SUM(D12:D27)</f>
        <v>720</v>
      </c>
      <c r="E29" s="8">
        <f t="shared" si="0"/>
        <v>1474</v>
      </c>
      <c r="F29" s="8">
        <f t="shared" si="0"/>
        <v>610</v>
      </c>
      <c r="G29" s="8">
        <f t="shared" si="0"/>
        <v>75</v>
      </c>
      <c r="H29" s="8">
        <f t="shared" si="0"/>
        <v>5174</v>
      </c>
      <c r="I29" s="8">
        <f t="shared" si="0"/>
        <v>1393</v>
      </c>
      <c r="J29" s="8">
        <f t="shared" si="0"/>
        <v>862</v>
      </c>
      <c r="K29" s="8">
        <f t="shared" si="0"/>
        <v>1054</v>
      </c>
      <c r="L29" s="8">
        <f t="shared" si="0"/>
        <v>561</v>
      </c>
      <c r="M29" s="8">
        <f t="shared" si="0"/>
        <v>8704</v>
      </c>
    </row>
    <row r="30" spans="2:13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65</v>
      </c>
      <c r="D9" s="18"/>
      <c r="E9" s="18"/>
      <c r="F9" s="18"/>
      <c r="G9" s="19"/>
      <c r="H9" s="18" t="s">
        <v>66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25"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46</v>
      </c>
      <c r="I10" s="7" t="s">
        <v>47</v>
      </c>
      <c r="J10" s="7" t="s">
        <v>48</v>
      </c>
      <c r="K10" s="7" t="s">
        <v>49</v>
      </c>
      <c r="L10" s="7" t="s">
        <v>50</v>
      </c>
      <c r="M10" s="7" t="s">
        <v>46</v>
      </c>
      <c r="N10" s="7" t="s">
        <v>47</v>
      </c>
      <c r="O10" s="7" t="s">
        <v>48</v>
      </c>
      <c r="P10" s="7" t="s">
        <v>49</v>
      </c>
      <c r="Q10" s="7" t="s">
        <v>50</v>
      </c>
    </row>
    <row r="11" spans="2:17" ht="20.100000000000001" customHeight="1" thickBot="1" x14ac:dyDescent="0.25">
      <c r="B11" s="2" t="s">
        <v>6</v>
      </c>
      <c r="C11" s="14">
        <v>1699</v>
      </c>
      <c r="D11" s="14">
        <v>904</v>
      </c>
      <c r="E11" s="14">
        <v>270</v>
      </c>
      <c r="F11" s="14">
        <v>427</v>
      </c>
      <c r="G11" s="14">
        <v>98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1699</v>
      </c>
      <c r="N11" s="14">
        <v>904</v>
      </c>
      <c r="O11" s="14">
        <v>270</v>
      </c>
      <c r="P11" s="14">
        <v>427</v>
      </c>
      <c r="Q11" s="14">
        <v>98</v>
      </c>
    </row>
    <row r="12" spans="2:17" ht="20.100000000000001" customHeight="1" thickBot="1" x14ac:dyDescent="0.25">
      <c r="B12" s="3" t="s">
        <v>7</v>
      </c>
      <c r="C12" s="15">
        <v>239</v>
      </c>
      <c r="D12" s="15">
        <v>111</v>
      </c>
      <c r="E12" s="15">
        <v>78</v>
      </c>
      <c r="F12" s="15">
        <v>31</v>
      </c>
      <c r="G12" s="15">
        <v>19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239</v>
      </c>
      <c r="N12" s="15">
        <v>111</v>
      </c>
      <c r="O12" s="15">
        <v>78</v>
      </c>
      <c r="P12" s="15">
        <v>31</v>
      </c>
      <c r="Q12" s="15">
        <v>19</v>
      </c>
    </row>
    <row r="13" spans="2:17" ht="20.100000000000001" customHeight="1" thickBot="1" x14ac:dyDescent="0.25">
      <c r="B13" s="3" t="s">
        <v>8</v>
      </c>
      <c r="C13" s="15">
        <v>195</v>
      </c>
      <c r="D13" s="15">
        <v>126</v>
      </c>
      <c r="E13" s="15">
        <v>21</v>
      </c>
      <c r="F13" s="15">
        <v>37</v>
      </c>
      <c r="G13" s="15">
        <v>11</v>
      </c>
      <c r="H13" s="15">
        <v>1</v>
      </c>
      <c r="I13" s="15">
        <v>0</v>
      </c>
      <c r="J13" s="15">
        <v>0</v>
      </c>
      <c r="K13" s="15">
        <v>1</v>
      </c>
      <c r="L13" s="15">
        <v>0</v>
      </c>
      <c r="M13" s="15">
        <v>196</v>
      </c>
      <c r="N13" s="15">
        <v>126</v>
      </c>
      <c r="O13" s="15">
        <v>21</v>
      </c>
      <c r="P13" s="15">
        <v>38</v>
      </c>
      <c r="Q13" s="15">
        <v>11</v>
      </c>
    </row>
    <row r="14" spans="2:17" ht="20.100000000000001" customHeight="1" thickBot="1" x14ac:dyDescent="0.25">
      <c r="B14" s="3" t="s">
        <v>9</v>
      </c>
      <c r="C14" s="15">
        <v>280</v>
      </c>
      <c r="D14" s="15">
        <v>125</v>
      </c>
      <c r="E14" s="15">
        <v>97</v>
      </c>
      <c r="F14" s="15">
        <v>39</v>
      </c>
      <c r="G14" s="15">
        <v>19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280</v>
      </c>
      <c r="N14" s="15">
        <v>125</v>
      </c>
      <c r="O14" s="15">
        <v>97</v>
      </c>
      <c r="P14" s="15">
        <v>39</v>
      </c>
      <c r="Q14" s="15">
        <v>19</v>
      </c>
    </row>
    <row r="15" spans="2:17" ht="20.100000000000001" customHeight="1" thickBot="1" x14ac:dyDescent="0.25">
      <c r="B15" s="3" t="s">
        <v>10</v>
      </c>
      <c r="C15" s="15">
        <v>227</v>
      </c>
      <c r="D15" s="15">
        <v>106</v>
      </c>
      <c r="E15" s="15">
        <v>39</v>
      </c>
      <c r="F15" s="15">
        <v>65</v>
      </c>
      <c r="G15" s="15">
        <v>17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227</v>
      </c>
      <c r="N15" s="15">
        <v>106</v>
      </c>
      <c r="O15" s="15">
        <v>39</v>
      </c>
      <c r="P15" s="15">
        <v>65</v>
      </c>
      <c r="Q15" s="15">
        <v>17</v>
      </c>
    </row>
    <row r="16" spans="2:17" ht="20.100000000000001" customHeight="1" thickBot="1" x14ac:dyDescent="0.25">
      <c r="B16" s="3" t="s">
        <v>11</v>
      </c>
      <c r="C16" s="15">
        <v>107</v>
      </c>
      <c r="D16" s="15">
        <v>69</v>
      </c>
      <c r="E16" s="15">
        <v>17</v>
      </c>
      <c r="F16" s="15">
        <v>13</v>
      </c>
      <c r="G16" s="15">
        <v>8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107</v>
      </c>
      <c r="N16" s="15">
        <v>69</v>
      </c>
      <c r="O16" s="15">
        <v>17</v>
      </c>
      <c r="P16" s="15">
        <v>13</v>
      </c>
      <c r="Q16" s="15">
        <v>8</v>
      </c>
    </row>
    <row r="17" spans="2:17" ht="20.100000000000001" customHeight="1" thickBot="1" x14ac:dyDescent="0.25">
      <c r="B17" s="3" t="s">
        <v>12</v>
      </c>
      <c r="C17" s="15">
        <v>323</v>
      </c>
      <c r="D17" s="15">
        <v>178</v>
      </c>
      <c r="E17" s="15">
        <v>65</v>
      </c>
      <c r="F17" s="15">
        <v>64</v>
      </c>
      <c r="G17" s="15">
        <v>16</v>
      </c>
      <c r="H17" s="15">
        <v>1</v>
      </c>
      <c r="I17" s="15">
        <v>0</v>
      </c>
      <c r="J17" s="15">
        <v>1</v>
      </c>
      <c r="K17" s="15">
        <v>0</v>
      </c>
      <c r="L17" s="15">
        <v>0</v>
      </c>
      <c r="M17" s="15">
        <v>324</v>
      </c>
      <c r="N17" s="15">
        <v>178</v>
      </c>
      <c r="O17" s="15">
        <v>66</v>
      </c>
      <c r="P17" s="15">
        <v>64</v>
      </c>
      <c r="Q17" s="15">
        <v>16</v>
      </c>
    </row>
    <row r="18" spans="2:17" ht="20.100000000000001" customHeight="1" thickBot="1" x14ac:dyDescent="0.25">
      <c r="B18" s="3" t="s">
        <v>13</v>
      </c>
      <c r="C18" s="15">
        <v>327</v>
      </c>
      <c r="D18" s="15">
        <v>148</v>
      </c>
      <c r="E18" s="15">
        <v>64</v>
      </c>
      <c r="F18" s="15">
        <v>82</v>
      </c>
      <c r="G18" s="15">
        <v>33</v>
      </c>
      <c r="H18" s="15">
        <v>1</v>
      </c>
      <c r="I18" s="15">
        <v>0</v>
      </c>
      <c r="J18" s="15">
        <v>0</v>
      </c>
      <c r="K18" s="15">
        <v>1</v>
      </c>
      <c r="L18" s="15">
        <v>0</v>
      </c>
      <c r="M18" s="15">
        <v>328</v>
      </c>
      <c r="N18" s="15">
        <v>148</v>
      </c>
      <c r="O18" s="15">
        <v>64</v>
      </c>
      <c r="P18" s="15">
        <v>83</v>
      </c>
      <c r="Q18" s="15">
        <v>33</v>
      </c>
    </row>
    <row r="19" spans="2:17" ht="20.100000000000001" customHeight="1" thickBot="1" x14ac:dyDescent="0.25">
      <c r="B19" s="3" t="s">
        <v>14</v>
      </c>
      <c r="C19" s="15">
        <v>1553</v>
      </c>
      <c r="D19" s="15">
        <v>503</v>
      </c>
      <c r="E19" s="15">
        <v>440</v>
      </c>
      <c r="F19" s="15">
        <v>402</v>
      </c>
      <c r="G19" s="15">
        <v>208</v>
      </c>
      <c r="H19" s="15">
        <v>8</v>
      </c>
      <c r="I19" s="15">
        <v>4</v>
      </c>
      <c r="J19" s="15">
        <v>0</v>
      </c>
      <c r="K19" s="15">
        <v>3</v>
      </c>
      <c r="L19" s="15">
        <v>1</v>
      </c>
      <c r="M19" s="15">
        <v>1561</v>
      </c>
      <c r="N19" s="15">
        <v>507</v>
      </c>
      <c r="O19" s="15">
        <v>440</v>
      </c>
      <c r="P19" s="15">
        <v>405</v>
      </c>
      <c r="Q19" s="15">
        <v>209</v>
      </c>
    </row>
    <row r="20" spans="2:17" ht="20.100000000000001" customHeight="1" thickBot="1" x14ac:dyDescent="0.25">
      <c r="B20" s="3" t="s">
        <v>15</v>
      </c>
      <c r="C20" s="15">
        <v>1010</v>
      </c>
      <c r="D20" s="15">
        <v>485</v>
      </c>
      <c r="E20" s="15">
        <v>262</v>
      </c>
      <c r="F20" s="15">
        <v>180</v>
      </c>
      <c r="G20" s="15">
        <v>83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1010</v>
      </c>
      <c r="N20" s="15">
        <v>485</v>
      </c>
      <c r="O20" s="15">
        <v>262</v>
      </c>
      <c r="P20" s="15">
        <v>180</v>
      </c>
      <c r="Q20" s="15">
        <v>83</v>
      </c>
    </row>
    <row r="21" spans="2:17" ht="20.100000000000001" customHeight="1" thickBot="1" x14ac:dyDescent="0.25">
      <c r="B21" s="3" t="s">
        <v>16</v>
      </c>
      <c r="C21" s="15">
        <v>115</v>
      </c>
      <c r="D21" s="15">
        <v>85</v>
      </c>
      <c r="E21" s="15">
        <v>18</v>
      </c>
      <c r="F21" s="15">
        <v>11</v>
      </c>
      <c r="G21" s="15">
        <v>1</v>
      </c>
      <c r="H21" s="15">
        <v>2</v>
      </c>
      <c r="I21" s="15">
        <v>1</v>
      </c>
      <c r="J21" s="15">
        <v>1</v>
      </c>
      <c r="K21" s="15">
        <v>0</v>
      </c>
      <c r="L21" s="15">
        <v>0</v>
      </c>
      <c r="M21" s="15">
        <v>117</v>
      </c>
      <c r="N21" s="15">
        <v>86</v>
      </c>
      <c r="O21" s="15">
        <v>19</v>
      </c>
      <c r="P21" s="15">
        <v>11</v>
      </c>
      <c r="Q21" s="15">
        <v>1</v>
      </c>
    </row>
    <row r="22" spans="2:17" ht="20.100000000000001" customHeight="1" thickBot="1" x14ac:dyDescent="0.25">
      <c r="B22" s="3" t="s">
        <v>17</v>
      </c>
      <c r="C22" s="15">
        <v>360</v>
      </c>
      <c r="D22" s="15">
        <v>228</v>
      </c>
      <c r="E22" s="15">
        <v>43</v>
      </c>
      <c r="F22" s="15">
        <v>70</v>
      </c>
      <c r="G22" s="15">
        <v>19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360</v>
      </c>
      <c r="N22" s="15">
        <v>228</v>
      </c>
      <c r="O22" s="15">
        <v>43</v>
      </c>
      <c r="P22" s="15">
        <v>70</v>
      </c>
      <c r="Q22" s="15">
        <v>19</v>
      </c>
    </row>
    <row r="23" spans="2:17" ht="20.100000000000001" customHeight="1" thickBot="1" x14ac:dyDescent="0.25">
      <c r="B23" s="3" t="s">
        <v>18</v>
      </c>
      <c r="C23" s="15">
        <v>1294</v>
      </c>
      <c r="D23" s="15">
        <v>526</v>
      </c>
      <c r="E23" s="15">
        <v>453</v>
      </c>
      <c r="F23" s="15">
        <v>179</v>
      </c>
      <c r="G23" s="15">
        <v>136</v>
      </c>
      <c r="H23" s="15">
        <v>55</v>
      </c>
      <c r="I23" s="15">
        <v>11</v>
      </c>
      <c r="J23" s="15">
        <v>18</v>
      </c>
      <c r="K23" s="15">
        <v>14</v>
      </c>
      <c r="L23" s="15">
        <v>12</v>
      </c>
      <c r="M23" s="15">
        <v>1349</v>
      </c>
      <c r="N23" s="15">
        <v>537</v>
      </c>
      <c r="O23" s="15">
        <v>471</v>
      </c>
      <c r="P23" s="15">
        <v>193</v>
      </c>
      <c r="Q23" s="15">
        <v>148</v>
      </c>
    </row>
    <row r="24" spans="2:17" ht="20.100000000000001" customHeight="1" thickBot="1" x14ac:dyDescent="0.25">
      <c r="B24" s="3" t="s">
        <v>19</v>
      </c>
      <c r="C24" s="15">
        <v>153</v>
      </c>
      <c r="D24" s="15">
        <v>55</v>
      </c>
      <c r="E24" s="15">
        <v>65</v>
      </c>
      <c r="F24" s="15">
        <v>22</v>
      </c>
      <c r="G24" s="15">
        <v>11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153</v>
      </c>
      <c r="N24" s="15">
        <v>55</v>
      </c>
      <c r="O24" s="15">
        <v>65</v>
      </c>
      <c r="P24" s="15">
        <v>22</v>
      </c>
      <c r="Q24" s="15">
        <v>11</v>
      </c>
    </row>
    <row r="25" spans="2:17" ht="20.100000000000001" customHeight="1" thickBot="1" x14ac:dyDescent="0.25">
      <c r="B25" s="3" t="s">
        <v>20</v>
      </c>
      <c r="C25" s="15">
        <v>118</v>
      </c>
      <c r="D25" s="15">
        <v>45</v>
      </c>
      <c r="E25" s="15">
        <v>49</v>
      </c>
      <c r="F25" s="15">
        <v>13</v>
      </c>
      <c r="G25" s="15">
        <v>11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118</v>
      </c>
      <c r="N25" s="15">
        <v>45</v>
      </c>
      <c r="O25" s="15">
        <v>49</v>
      </c>
      <c r="P25" s="15">
        <v>13</v>
      </c>
      <c r="Q25" s="15">
        <v>11</v>
      </c>
    </row>
    <row r="26" spans="2:17" ht="20.100000000000001" customHeight="1" thickBot="1" x14ac:dyDescent="0.25">
      <c r="B26" s="4" t="s">
        <v>21</v>
      </c>
      <c r="C26" s="15">
        <v>338</v>
      </c>
      <c r="D26" s="15">
        <v>144</v>
      </c>
      <c r="E26" s="15">
        <v>124</v>
      </c>
      <c r="F26" s="15">
        <v>35</v>
      </c>
      <c r="G26" s="15">
        <v>35</v>
      </c>
      <c r="H26" s="15">
        <v>8</v>
      </c>
      <c r="I26" s="15">
        <v>1</v>
      </c>
      <c r="J26" s="15">
        <v>3</v>
      </c>
      <c r="K26" s="15">
        <v>2</v>
      </c>
      <c r="L26" s="15">
        <v>2</v>
      </c>
      <c r="M26" s="15">
        <v>346</v>
      </c>
      <c r="N26" s="15">
        <v>145</v>
      </c>
      <c r="O26" s="15">
        <v>127</v>
      </c>
      <c r="P26" s="15">
        <v>37</v>
      </c>
      <c r="Q26" s="15">
        <v>37</v>
      </c>
    </row>
    <row r="27" spans="2:17" ht="20.100000000000001" customHeight="1" thickBot="1" x14ac:dyDescent="0.25">
      <c r="B27" s="5" t="s">
        <v>22</v>
      </c>
      <c r="C27" s="16">
        <v>76</v>
      </c>
      <c r="D27" s="16">
        <v>33</v>
      </c>
      <c r="E27" s="16">
        <v>20</v>
      </c>
      <c r="F27" s="16">
        <v>15</v>
      </c>
      <c r="G27" s="16">
        <v>8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76</v>
      </c>
      <c r="N27" s="16">
        <v>33</v>
      </c>
      <c r="O27" s="16">
        <v>20</v>
      </c>
      <c r="P27" s="16">
        <v>15</v>
      </c>
      <c r="Q27" s="16">
        <v>8</v>
      </c>
    </row>
    <row r="28" spans="2:17" ht="20.100000000000001" customHeight="1" thickBot="1" x14ac:dyDescent="0.25">
      <c r="B28" s="6" t="s">
        <v>23</v>
      </c>
      <c r="C28" s="8">
        <f>SUM(C11:C27)</f>
        <v>8414</v>
      </c>
      <c r="D28" s="8">
        <f t="shared" ref="D28:Q28" si="0">SUM(D11:D27)</f>
        <v>3871</v>
      </c>
      <c r="E28" s="8">
        <f t="shared" si="0"/>
        <v>2125</v>
      </c>
      <c r="F28" s="8">
        <f t="shared" si="0"/>
        <v>1685</v>
      </c>
      <c r="G28" s="8">
        <f t="shared" si="0"/>
        <v>733</v>
      </c>
      <c r="H28" s="8">
        <f t="shared" si="0"/>
        <v>76</v>
      </c>
      <c r="I28" s="8">
        <f t="shared" si="0"/>
        <v>17</v>
      </c>
      <c r="J28" s="8">
        <f t="shared" si="0"/>
        <v>23</v>
      </c>
      <c r="K28" s="8">
        <f t="shared" si="0"/>
        <v>21</v>
      </c>
      <c r="L28" s="8">
        <f t="shared" si="0"/>
        <v>15</v>
      </c>
      <c r="M28" s="8">
        <f t="shared" si="0"/>
        <v>8490</v>
      </c>
      <c r="N28" s="8">
        <f t="shared" si="0"/>
        <v>3888</v>
      </c>
      <c r="O28" s="8">
        <f t="shared" si="0"/>
        <v>2148</v>
      </c>
      <c r="P28" s="8">
        <f t="shared" si="0"/>
        <v>1706</v>
      </c>
      <c r="Q28" s="8">
        <f t="shared" si="0"/>
        <v>748</v>
      </c>
    </row>
    <row r="29" spans="2:17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54</v>
      </c>
      <c r="D9" s="18"/>
      <c r="E9" s="18"/>
    </row>
    <row r="10" spans="2:5" ht="50.1" customHeight="1" thickBot="1" x14ac:dyDescent="0.25">
      <c r="C10" s="7" t="s">
        <v>51</v>
      </c>
      <c r="D10" s="7" t="s">
        <v>52</v>
      </c>
      <c r="E10" s="7" t="s">
        <v>53</v>
      </c>
    </row>
    <row r="11" spans="2:5" ht="20.100000000000001" customHeight="1" thickBot="1" x14ac:dyDescent="0.2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0.69099470276633312</v>
      </c>
      <c r="D11" s="10">
        <f>+IF(('Personas Enjuiciadas'!N11+'Personas Enjuiciadas'!P11)&gt;0,('Personas Enjuiciadas'!D11+'Personas Enjuiciadas'!I11)/('Personas Enjuiciadas'!N11+'Personas Enjuiciadas'!P11),"-")</f>
        <v>0.67918858001502624</v>
      </c>
      <c r="E11" s="10">
        <f>+IF(('Personas Enjuiciadas'!O11+'Personas Enjuiciadas'!Q11)&gt;0,('Personas Enjuiciadas'!E11+'Personas Enjuiciadas'!J11)/('Personas Enjuiciadas'!O11+'Personas Enjuiciadas'!Q11),"-")</f>
        <v>0.73369565217391308</v>
      </c>
    </row>
    <row r="12" spans="2:5" ht="20.100000000000001" customHeight="1" thickBot="1" x14ac:dyDescent="0.2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0.79079497907949792</v>
      </c>
      <c r="D12" s="10">
        <f>+IF(('Personas Enjuiciadas'!N12+'Personas Enjuiciadas'!P12)&gt;0,('Personas Enjuiciadas'!D12+'Personas Enjuiciadas'!I12)/('Personas Enjuiciadas'!N12+'Personas Enjuiciadas'!P12),"-")</f>
        <v>0.78169014084507038</v>
      </c>
      <c r="E12" s="10">
        <f>+IF(('Personas Enjuiciadas'!O12+'Personas Enjuiciadas'!Q12)&gt;0,('Personas Enjuiciadas'!E12+'Personas Enjuiciadas'!J12)/('Personas Enjuiciadas'!O12+'Personas Enjuiciadas'!Q12),"-")</f>
        <v>0.80412371134020622</v>
      </c>
    </row>
    <row r="13" spans="2:5" ht="20.100000000000001" customHeight="1" thickBot="1" x14ac:dyDescent="0.2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0.75</v>
      </c>
      <c r="D13" s="10">
        <f>+IF(('Personas Enjuiciadas'!N13+'Personas Enjuiciadas'!P13)&gt;0,('Personas Enjuiciadas'!D13+'Personas Enjuiciadas'!I13)/('Personas Enjuiciadas'!N13+'Personas Enjuiciadas'!P13),"-")</f>
        <v>0.76829268292682928</v>
      </c>
      <c r="E13" s="10">
        <f>+IF(('Personas Enjuiciadas'!O13+'Personas Enjuiciadas'!Q13)&gt;0,('Personas Enjuiciadas'!E13+'Personas Enjuiciadas'!J13)/('Personas Enjuiciadas'!O13+'Personas Enjuiciadas'!Q13),"-")</f>
        <v>0.65625</v>
      </c>
    </row>
    <row r="14" spans="2:5" ht="20.100000000000001" customHeight="1" thickBot="1" x14ac:dyDescent="0.2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0.79285714285714282</v>
      </c>
      <c r="D14" s="10">
        <f>+IF(('Personas Enjuiciadas'!N14+'Personas Enjuiciadas'!P14)&gt;0,('Personas Enjuiciadas'!D14+'Personas Enjuiciadas'!I14)/('Personas Enjuiciadas'!N14+'Personas Enjuiciadas'!P14),"-")</f>
        <v>0.76219512195121952</v>
      </c>
      <c r="E14" s="10">
        <f>+IF(('Personas Enjuiciadas'!O14+'Personas Enjuiciadas'!Q14)&gt;0,('Personas Enjuiciadas'!E14+'Personas Enjuiciadas'!J14)/('Personas Enjuiciadas'!O14+'Personas Enjuiciadas'!Q14),"-")</f>
        <v>0.83620689655172409</v>
      </c>
    </row>
    <row r="15" spans="2:5" ht="20.100000000000001" customHeight="1" thickBot="1" x14ac:dyDescent="0.2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0.63876651982378851</v>
      </c>
      <c r="D15" s="10">
        <f>+IF(('Personas Enjuiciadas'!N15+'Personas Enjuiciadas'!P15)&gt;0,('Personas Enjuiciadas'!D15+'Personas Enjuiciadas'!I15)/('Personas Enjuiciadas'!N15+'Personas Enjuiciadas'!P15),"-")</f>
        <v>0.61988304093567248</v>
      </c>
      <c r="E15" s="10">
        <f>+IF(('Personas Enjuiciadas'!O15+'Personas Enjuiciadas'!Q15)&gt;0,('Personas Enjuiciadas'!E15+'Personas Enjuiciadas'!J15)/('Personas Enjuiciadas'!O15+'Personas Enjuiciadas'!Q15),"-")</f>
        <v>0.6964285714285714</v>
      </c>
    </row>
    <row r="16" spans="2:5" ht="20.100000000000001" customHeight="1" thickBot="1" x14ac:dyDescent="0.2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0.80373831775700932</v>
      </c>
      <c r="D16" s="10">
        <f>+IF(('Personas Enjuiciadas'!N16+'Personas Enjuiciadas'!P16)&gt;0,('Personas Enjuiciadas'!D16+'Personas Enjuiciadas'!I16)/('Personas Enjuiciadas'!N16+'Personas Enjuiciadas'!P16),"-")</f>
        <v>0.84146341463414631</v>
      </c>
      <c r="E16" s="10">
        <f>+IF(('Personas Enjuiciadas'!O16+'Personas Enjuiciadas'!Q16)&gt;0,('Personas Enjuiciadas'!E16+'Personas Enjuiciadas'!J16)/('Personas Enjuiciadas'!O16+'Personas Enjuiciadas'!Q16),"-")</f>
        <v>0.68</v>
      </c>
    </row>
    <row r="17" spans="2:5" ht="20.100000000000001" customHeight="1" thickBot="1" x14ac:dyDescent="0.2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0.75308641975308643</v>
      </c>
      <c r="D17" s="10">
        <f>+IF(('Personas Enjuiciadas'!N17+'Personas Enjuiciadas'!P17)&gt;0,('Personas Enjuiciadas'!D17+'Personas Enjuiciadas'!I17)/('Personas Enjuiciadas'!N17+'Personas Enjuiciadas'!P17),"-")</f>
        <v>0.73553719008264462</v>
      </c>
      <c r="E17" s="10">
        <f>+IF(('Personas Enjuiciadas'!O17+'Personas Enjuiciadas'!Q17)&gt;0,('Personas Enjuiciadas'!E17+'Personas Enjuiciadas'!J17)/('Personas Enjuiciadas'!O17+'Personas Enjuiciadas'!Q17),"-")</f>
        <v>0.80487804878048785</v>
      </c>
    </row>
    <row r="18" spans="2:5" ht="20.100000000000001" customHeight="1" thickBot="1" x14ac:dyDescent="0.2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0.64634146341463417</v>
      </c>
      <c r="D18" s="10">
        <f>+IF(('Personas Enjuiciadas'!N18+'Personas Enjuiciadas'!P18)&gt;0,('Personas Enjuiciadas'!D18+'Personas Enjuiciadas'!I18)/('Personas Enjuiciadas'!N18+'Personas Enjuiciadas'!P18),"-")</f>
        <v>0.64069264069264065</v>
      </c>
      <c r="E18" s="10">
        <f>+IF(('Personas Enjuiciadas'!O18+'Personas Enjuiciadas'!Q18)&gt;0,('Personas Enjuiciadas'!E18+'Personas Enjuiciadas'!J18)/('Personas Enjuiciadas'!O18+'Personas Enjuiciadas'!Q18),"-")</f>
        <v>0.65979381443298968</v>
      </c>
    </row>
    <row r="19" spans="2:5" ht="20.100000000000001" customHeight="1" thickBot="1" x14ac:dyDescent="0.2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0.6066623959000641</v>
      </c>
      <c r="D19" s="10">
        <f>+IF(('Personas Enjuiciadas'!N19+'Personas Enjuiciadas'!P19)&gt;0,('Personas Enjuiciadas'!D19+'Personas Enjuiciadas'!I19)/('Personas Enjuiciadas'!N19+'Personas Enjuiciadas'!P19),"-")</f>
        <v>0.55592105263157898</v>
      </c>
      <c r="E19" s="10">
        <f>+IF(('Personas Enjuiciadas'!O19+'Personas Enjuiciadas'!Q19)&gt;0,('Personas Enjuiciadas'!E19+'Personas Enjuiciadas'!J19)/('Personas Enjuiciadas'!O19+'Personas Enjuiciadas'!Q19),"-")</f>
        <v>0.67796610169491522</v>
      </c>
    </row>
    <row r="20" spans="2:5" ht="20.100000000000001" customHeight="1" thickBot="1" x14ac:dyDescent="0.2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0.73960396039603959</v>
      </c>
      <c r="D20" s="10">
        <f>+IF(('Personas Enjuiciadas'!N20+'Personas Enjuiciadas'!P20)&gt;0,('Personas Enjuiciadas'!D20+'Personas Enjuiciadas'!I20)/('Personas Enjuiciadas'!N20+'Personas Enjuiciadas'!P20),"-")</f>
        <v>0.72932330827067671</v>
      </c>
      <c r="E20" s="10">
        <f>+IF(('Personas Enjuiciadas'!O20+'Personas Enjuiciadas'!Q20)&gt;0,('Personas Enjuiciadas'!E20+'Personas Enjuiciadas'!J20)/('Personas Enjuiciadas'!O20+'Personas Enjuiciadas'!Q20),"-")</f>
        <v>0.75942028985507248</v>
      </c>
    </row>
    <row r="21" spans="2:5" ht="20.100000000000001" customHeight="1" thickBot="1" x14ac:dyDescent="0.2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0.89743589743589747</v>
      </c>
      <c r="D21" s="10">
        <f>+IF(('Personas Enjuiciadas'!N21+'Personas Enjuiciadas'!P21)&gt;0,('Personas Enjuiciadas'!D21+'Personas Enjuiciadas'!I21)/('Personas Enjuiciadas'!N21+'Personas Enjuiciadas'!P21),"-")</f>
        <v>0.88659793814432986</v>
      </c>
      <c r="E21" s="10">
        <f>+IF(('Personas Enjuiciadas'!O21+'Personas Enjuiciadas'!Q21)&gt;0,('Personas Enjuiciadas'!E21+'Personas Enjuiciadas'!J21)/('Personas Enjuiciadas'!O21+'Personas Enjuiciadas'!Q21),"-")</f>
        <v>0.95</v>
      </c>
    </row>
    <row r="22" spans="2:5" ht="20.100000000000001" customHeight="1" thickBot="1" x14ac:dyDescent="0.2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0.75277777777777777</v>
      </c>
      <c r="D22" s="10">
        <f>+IF(('Personas Enjuiciadas'!N22+'Personas Enjuiciadas'!P22)&gt;0,('Personas Enjuiciadas'!D22+'Personas Enjuiciadas'!I22)/('Personas Enjuiciadas'!N22+'Personas Enjuiciadas'!P22),"-")</f>
        <v>0.7651006711409396</v>
      </c>
      <c r="E22" s="10">
        <f>+IF(('Personas Enjuiciadas'!O22+'Personas Enjuiciadas'!Q22)&gt;0,('Personas Enjuiciadas'!E22+'Personas Enjuiciadas'!J22)/('Personas Enjuiciadas'!O22+'Personas Enjuiciadas'!Q22),"-")</f>
        <v>0.69354838709677424</v>
      </c>
    </row>
    <row r="23" spans="2:5" ht="20.100000000000001" customHeight="1" thickBot="1" x14ac:dyDescent="0.2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0.74722016308376571</v>
      </c>
      <c r="D23" s="10">
        <f>+IF(('Personas Enjuiciadas'!N23+'Personas Enjuiciadas'!P23)&gt;0,('Personas Enjuiciadas'!D23+'Personas Enjuiciadas'!I23)/('Personas Enjuiciadas'!N23+'Personas Enjuiciadas'!P23),"-")</f>
        <v>0.73561643835616441</v>
      </c>
      <c r="E23" s="10">
        <f>+IF(('Personas Enjuiciadas'!O23+'Personas Enjuiciadas'!Q23)&gt;0,('Personas Enjuiciadas'!E23+'Personas Enjuiciadas'!J23)/('Personas Enjuiciadas'!O23+'Personas Enjuiciadas'!Q23),"-")</f>
        <v>0.76090468497576735</v>
      </c>
    </row>
    <row r="24" spans="2:5" ht="20.100000000000001" customHeight="1" thickBot="1" x14ac:dyDescent="0.2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0.78431372549019607</v>
      </c>
      <c r="D24" s="10">
        <f>+IF(('Personas Enjuiciadas'!N24+'Personas Enjuiciadas'!P24)&gt;0,('Personas Enjuiciadas'!D24+'Personas Enjuiciadas'!I24)/('Personas Enjuiciadas'!N24+'Personas Enjuiciadas'!P24),"-")</f>
        <v>0.7142857142857143</v>
      </c>
      <c r="E24" s="10">
        <f>+IF(('Personas Enjuiciadas'!O24+'Personas Enjuiciadas'!Q24)&gt;0,('Personas Enjuiciadas'!E24+'Personas Enjuiciadas'!J24)/('Personas Enjuiciadas'!O24+'Personas Enjuiciadas'!Q24),"-")</f>
        <v>0.85526315789473684</v>
      </c>
    </row>
    <row r="25" spans="2:5" ht="20.100000000000001" customHeight="1" thickBot="1" x14ac:dyDescent="0.2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0.79661016949152541</v>
      </c>
      <c r="D25" s="10">
        <f>+IF(('Personas Enjuiciadas'!N25+'Personas Enjuiciadas'!P25)&gt;0,('Personas Enjuiciadas'!D25+'Personas Enjuiciadas'!I25)/('Personas Enjuiciadas'!N25+'Personas Enjuiciadas'!P25),"-")</f>
        <v>0.77586206896551724</v>
      </c>
      <c r="E25" s="10">
        <f>+IF(('Personas Enjuiciadas'!O25+'Personas Enjuiciadas'!Q25)&gt;0,('Personas Enjuiciadas'!E25+'Personas Enjuiciadas'!J25)/('Personas Enjuiciadas'!O25+'Personas Enjuiciadas'!Q25),"-")</f>
        <v>0.81666666666666665</v>
      </c>
    </row>
    <row r="26" spans="2:5" ht="20.100000000000001" customHeight="1" thickBot="1" x14ac:dyDescent="0.2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0.78612716763005785</v>
      </c>
      <c r="D26" s="10">
        <f>+IF(('Personas Enjuiciadas'!N26+'Personas Enjuiciadas'!P26)&gt;0,('Personas Enjuiciadas'!D26+'Personas Enjuiciadas'!I26)/('Personas Enjuiciadas'!N26+'Personas Enjuiciadas'!P26),"-")</f>
        <v>0.79670329670329665</v>
      </c>
      <c r="E26" s="10">
        <f>+IF(('Personas Enjuiciadas'!O26+'Personas Enjuiciadas'!Q26)&gt;0,('Personas Enjuiciadas'!E26+'Personas Enjuiciadas'!J26)/('Personas Enjuiciadas'!O26+'Personas Enjuiciadas'!Q26),"-")</f>
        <v>0.77439024390243905</v>
      </c>
    </row>
    <row r="27" spans="2:5" ht="20.100000000000001" customHeight="1" thickBot="1" x14ac:dyDescent="0.2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0.69736842105263153</v>
      </c>
      <c r="D27" s="10">
        <f>+IF(('Personas Enjuiciadas'!N27+'Personas Enjuiciadas'!P27)&gt;0,('Personas Enjuiciadas'!D27+'Personas Enjuiciadas'!I27)/('Personas Enjuiciadas'!N27+'Personas Enjuiciadas'!P27),"-")</f>
        <v>0.6875</v>
      </c>
      <c r="E27" s="10">
        <f>+IF(('Personas Enjuiciadas'!O27+'Personas Enjuiciadas'!Q27)&gt;0,('Personas Enjuiciadas'!E27+'Personas Enjuiciadas'!J27)/('Personas Enjuiciadas'!O27+'Personas Enjuiciadas'!Q27),"-")</f>
        <v>0.7142857142857143</v>
      </c>
    </row>
    <row r="28" spans="2:5" ht="20.100000000000001" customHeight="1" thickBot="1" x14ac:dyDescent="0.2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0.71095406360424029</v>
      </c>
      <c r="D28" s="9">
        <f>+IF(('Personas Enjuiciadas'!N28+'Personas Enjuiciadas'!P28)&gt;0,('Personas Enjuiciadas'!D28+'Personas Enjuiciadas'!I28)/('Personas Enjuiciadas'!N28+'Personas Enjuiciadas'!P28),"-")</f>
        <v>0.69503038970325348</v>
      </c>
      <c r="E28" s="9">
        <f>+IF(('Personas Enjuiciadas'!O28+'Personas Enjuiciadas'!Q28)&gt;0,('Personas Enjuiciadas'!E28+'Personas Enjuiciadas'!J28)/('Personas Enjuiciadas'!O28+'Personas Enjuiciadas'!Q28),"-")</f>
        <v>0.74171270718232041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8" t="s">
        <v>58</v>
      </c>
      <c r="D9" s="18"/>
      <c r="E9" s="18"/>
    </row>
    <row r="10" spans="2:5" ht="44.25" customHeight="1" thickBot="1" x14ac:dyDescent="0.25">
      <c r="C10" s="7" t="s">
        <v>55</v>
      </c>
      <c r="D10" s="7" t="s">
        <v>56</v>
      </c>
      <c r="E10" s="7" t="s">
        <v>57</v>
      </c>
    </row>
    <row r="11" spans="2:5" ht="20.100000000000001" customHeight="1" thickBot="1" x14ac:dyDescent="0.25">
      <c r="B11" s="2" t="s">
        <v>6</v>
      </c>
      <c r="C11" s="14">
        <v>52</v>
      </c>
      <c r="D11" s="14">
        <v>0</v>
      </c>
      <c r="E11" s="14">
        <v>92</v>
      </c>
    </row>
    <row r="12" spans="2:5" ht="20.100000000000001" customHeight="1" thickBot="1" x14ac:dyDescent="0.25">
      <c r="B12" s="3" t="s">
        <v>7</v>
      </c>
      <c r="C12" s="15">
        <v>4</v>
      </c>
      <c r="D12" s="15">
        <v>0</v>
      </c>
      <c r="E12" s="15">
        <v>5</v>
      </c>
    </row>
    <row r="13" spans="2:5" ht="20.100000000000001" customHeight="1" thickBot="1" x14ac:dyDescent="0.25">
      <c r="B13" s="3" t="s">
        <v>8</v>
      </c>
      <c r="C13" s="15">
        <v>5</v>
      </c>
      <c r="D13" s="15">
        <v>0</v>
      </c>
      <c r="E13" s="15">
        <v>0</v>
      </c>
    </row>
    <row r="14" spans="2:5" ht="20.100000000000001" customHeight="1" thickBot="1" x14ac:dyDescent="0.25">
      <c r="B14" s="3" t="s">
        <v>9</v>
      </c>
      <c r="C14" s="15">
        <v>64</v>
      </c>
      <c r="D14" s="15">
        <v>0</v>
      </c>
      <c r="E14" s="15">
        <v>71</v>
      </c>
    </row>
    <row r="15" spans="2:5" ht="20.100000000000001" customHeight="1" thickBot="1" x14ac:dyDescent="0.25">
      <c r="B15" s="3" t="s">
        <v>10</v>
      </c>
      <c r="C15" s="15">
        <v>6</v>
      </c>
      <c r="D15" s="15">
        <v>0</v>
      </c>
      <c r="E15" s="15">
        <v>5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0</v>
      </c>
      <c r="E16" s="15">
        <v>0</v>
      </c>
    </row>
    <row r="17" spans="2:5" ht="20.100000000000001" customHeight="1" thickBot="1" x14ac:dyDescent="0.25">
      <c r="B17" s="3" t="s">
        <v>12</v>
      </c>
      <c r="C17" s="15">
        <v>62</v>
      </c>
      <c r="D17" s="15">
        <v>0</v>
      </c>
      <c r="E17" s="15">
        <v>17</v>
      </c>
    </row>
    <row r="18" spans="2:5" ht="20.100000000000001" customHeight="1" thickBot="1" x14ac:dyDescent="0.25">
      <c r="B18" s="3" t="s">
        <v>13</v>
      </c>
      <c r="C18" s="15">
        <v>6</v>
      </c>
      <c r="D18" s="15">
        <v>0</v>
      </c>
      <c r="E18" s="15">
        <v>6</v>
      </c>
    </row>
    <row r="19" spans="2:5" ht="20.100000000000001" customHeight="1" thickBot="1" x14ac:dyDescent="0.25">
      <c r="B19" s="3" t="s">
        <v>14</v>
      </c>
      <c r="C19" s="15">
        <v>62</v>
      </c>
      <c r="D19" s="15">
        <v>0</v>
      </c>
      <c r="E19" s="15">
        <v>62</v>
      </c>
    </row>
    <row r="20" spans="2:5" ht="20.100000000000001" customHeight="1" thickBot="1" x14ac:dyDescent="0.25">
      <c r="B20" s="3" t="s">
        <v>15</v>
      </c>
      <c r="C20" s="15">
        <v>69</v>
      </c>
      <c r="D20" s="15">
        <v>0</v>
      </c>
      <c r="E20" s="15">
        <v>59</v>
      </c>
    </row>
    <row r="21" spans="2:5" ht="20.100000000000001" customHeight="1" thickBot="1" x14ac:dyDescent="0.25">
      <c r="B21" s="3" t="s">
        <v>16</v>
      </c>
      <c r="C21" s="15">
        <v>26</v>
      </c>
      <c r="D21" s="15">
        <v>2</v>
      </c>
      <c r="E21" s="15">
        <v>12</v>
      </c>
    </row>
    <row r="22" spans="2:5" ht="20.100000000000001" customHeight="1" thickBot="1" x14ac:dyDescent="0.25">
      <c r="B22" s="3" t="s">
        <v>17</v>
      </c>
      <c r="C22" s="15">
        <v>22</v>
      </c>
      <c r="D22" s="15">
        <v>0</v>
      </c>
      <c r="E22" s="15">
        <v>21</v>
      </c>
    </row>
    <row r="23" spans="2:5" ht="20.100000000000001" customHeight="1" thickBot="1" x14ac:dyDescent="0.25">
      <c r="B23" s="3" t="s">
        <v>18</v>
      </c>
      <c r="C23" s="15">
        <v>0</v>
      </c>
      <c r="D23" s="15">
        <v>0</v>
      </c>
      <c r="E23" s="15">
        <v>0</v>
      </c>
    </row>
    <row r="24" spans="2:5" ht="20.100000000000001" customHeight="1" thickBot="1" x14ac:dyDescent="0.25">
      <c r="B24" s="3" t="s">
        <v>19</v>
      </c>
      <c r="C24" s="15">
        <v>0</v>
      </c>
      <c r="D24" s="15">
        <v>0</v>
      </c>
      <c r="E24" s="15">
        <v>0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19</v>
      </c>
      <c r="D26" s="15">
        <v>0</v>
      </c>
      <c r="E26" s="15">
        <v>36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397</v>
      </c>
      <c r="D28" s="8">
        <f t="shared" ref="D28:E28" si="0">SUM(D11:D27)</f>
        <v>2</v>
      </c>
      <c r="E28" s="8">
        <f t="shared" si="0"/>
        <v>386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44.25" customHeight="1" thickBot="1" x14ac:dyDescent="0.25">
      <c r="C10" s="27" t="s">
        <v>68</v>
      </c>
      <c r="D10" s="29"/>
      <c r="E10" s="29"/>
      <c r="F10" s="27" t="s">
        <v>60</v>
      </c>
      <c r="G10" s="27" t="s">
        <v>61</v>
      </c>
    </row>
    <row r="11" spans="2:7" ht="33" customHeight="1" thickBot="1" x14ac:dyDescent="0.25">
      <c r="C11" s="11" t="s">
        <v>59</v>
      </c>
      <c r="D11" s="11" t="s">
        <v>62</v>
      </c>
      <c r="E11" s="12" t="s">
        <v>63</v>
      </c>
      <c r="F11" s="28"/>
      <c r="G11" s="28"/>
    </row>
    <row r="12" spans="2:7" ht="20.100000000000001" customHeight="1" thickBot="1" x14ac:dyDescent="0.25">
      <c r="B12" s="2" t="s">
        <v>6</v>
      </c>
      <c r="C12" s="14">
        <v>809</v>
      </c>
      <c r="D12" s="14">
        <v>365</v>
      </c>
      <c r="E12" s="14">
        <v>524</v>
      </c>
      <c r="F12" s="14">
        <v>15</v>
      </c>
      <c r="G12" s="14">
        <v>44</v>
      </c>
    </row>
    <row r="13" spans="2:7" ht="20.100000000000001" customHeight="1" thickBot="1" x14ac:dyDescent="0.25">
      <c r="B13" s="3" t="s">
        <v>7</v>
      </c>
      <c r="C13" s="15">
        <v>123</v>
      </c>
      <c r="D13" s="15">
        <v>66</v>
      </c>
      <c r="E13" s="15">
        <v>50</v>
      </c>
      <c r="F13" s="15">
        <v>1</v>
      </c>
      <c r="G13" s="15">
        <v>4</v>
      </c>
    </row>
    <row r="14" spans="2:7" ht="20.100000000000001" customHeight="1" thickBot="1" x14ac:dyDescent="0.25">
      <c r="B14" s="3" t="s">
        <v>8</v>
      </c>
      <c r="C14" s="15">
        <v>89</v>
      </c>
      <c r="D14" s="15">
        <v>58</v>
      </c>
      <c r="E14" s="15">
        <v>48</v>
      </c>
      <c r="F14" s="15">
        <v>2</v>
      </c>
      <c r="G14" s="15">
        <v>4</v>
      </c>
    </row>
    <row r="15" spans="2:7" ht="20.100000000000001" customHeight="1" thickBot="1" x14ac:dyDescent="0.25">
      <c r="B15" s="3" t="s">
        <v>9</v>
      </c>
      <c r="C15" s="15">
        <v>178</v>
      </c>
      <c r="D15" s="15">
        <v>44</v>
      </c>
      <c r="E15" s="15">
        <v>57</v>
      </c>
      <c r="F15" s="15">
        <v>0</v>
      </c>
      <c r="G15" s="15">
        <v>3</v>
      </c>
    </row>
    <row r="16" spans="2:7" ht="20.100000000000001" customHeight="1" thickBot="1" x14ac:dyDescent="0.25">
      <c r="B16" s="3" t="s">
        <v>10</v>
      </c>
      <c r="C16" s="15">
        <v>87</v>
      </c>
      <c r="D16" s="15">
        <v>58</v>
      </c>
      <c r="E16" s="15">
        <v>82</v>
      </c>
      <c r="F16" s="15">
        <v>6</v>
      </c>
      <c r="G16" s="15">
        <v>1</v>
      </c>
    </row>
    <row r="17" spans="2:7" ht="20.100000000000001" customHeight="1" thickBot="1" x14ac:dyDescent="0.25">
      <c r="B17" s="3" t="s">
        <v>11</v>
      </c>
      <c r="C17" s="15">
        <v>64</v>
      </c>
      <c r="D17" s="15">
        <v>22</v>
      </c>
      <c r="E17" s="15">
        <v>21</v>
      </c>
      <c r="F17" s="15">
        <v>2</v>
      </c>
      <c r="G17" s="15">
        <v>4</v>
      </c>
    </row>
    <row r="18" spans="2:7" ht="20.100000000000001" customHeight="1" thickBot="1" x14ac:dyDescent="0.25">
      <c r="B18" s="3" t="s">
        <v>12</v>
      </c>
      <c r="C18" s="15">
        <v>177</v>
      </c>
      <c r="D18" s="15">
        <v>66</v>
      </c>
      <c r="E18" s="15">
        <v>80</v>
      </c>
      <c r="F18" s="15">
        <v>3</v>
      </c>
      <c r="G18" s="15">
        <v>6</v>
      </c>
    </row>
    <row r="19" spans="2:7" ht="20.100000000000001" customHeight="1" thickBot="1" x14ac:dyDescent="0.25">
      <c r="B19" s="3" t="s">
        <v>13</v>
      </c>
      <c r="C19" s="15">
        <v>143</v>
      </c>
      <c r="D19" s="15">
        <v>69</v>
      </c>
      <c r="E19" s="15">
        <v>112</v>
      </c>
      <c r="F19" s="15">
        <v>5</v>
      </c>
      <c r="G19" s="15">
        <v>0</v>
      </c>
    </row>
    <row r="20" spans="2:7" ht="20.100000000000001" customHeight="1" thickBot="1" x14ac:dyDescent="0.25">
      <c r="B20" s="3" t="s">
        <v>14</v>
      </c>
      <c r="C20" s="15">
        <v>614</v>
      </c>
      <c r="D20" s="15">
        <v>329</v>
      </c>
      <c r="E20" s="15">
        <v>477</v>
      </c>
      <c r="F20" s="15">
        <v>5</v>
      </c>
      <c r="G20" s="15">
        <v>31</v>
      </c>
    </row>
    <row r="21" spans="2:7" ht="20.100000000000001" customHeight="1" thickBot="1" x14ac:dyDescent="0.25">
      <c r="B21" s="3" t="s">
        <v>15</v>
      </c>
      <c r="C21" s="15">
        <v>486</v>
      </c>
      <c r="D21" s="15">
        <v>261</v>
      </c>
      <c r="E21" s="15">
        <v>263</v>
      </c>
      <c r="F21" s="15">
        <v>14</v>
      </c>
      <c r="G21" s="15">
        <v>14</v>
      </c>
    </row>
    <row r="22" spans="2:7" ht="20.100000000000001" customHeight="1" thickBot="1" x14ac:dyDescent="0.25">
      <c r="B22" s="3" t="s">
        <v>16</v>
      </c>
      <c r="C22" s="15">
        <v>78</v>
      </c>
      <c r="D22" s="15">
        <v>25</v>
      </c>
      <c r="E22" s="15">
        <v>12</v>
      </c>
      <c r="F22" s="15">
        <v>2</v>
      </c>
      <c r="G22" s="15">
        <v>3</v>
      </c>
    </row>
    <row r="23" spans="2:7" ht="20.100000000000001" customHeight="1" thickBot="1" x14ac:dyDescent="0.25">
      <c r="B23" s="3" t="s">
        <v>17</v>
      </c>
      <c r="C23" s="15">
        <v>153</v>
      </c>
      <c r="D23" s="15">
        <v>118</v>
      </c>
      <c r="E23" s="15">
        <v>89</v>
      </c>
      <c r="F23" s="15">
        <v>6</v>
      </c>
      <c r="G23" s="15">
        <v>14</v>
      </c>
    </row>
    <row r="24" spans="2:7" ht="20.100000000000001" customHeight="1" thickBot="1" x14ac:dyDescent="0.25">
      <c r="B24" s="3" t="s">
        <v>18</v>
      </c>
      <c r="C24" s="15">
        <v>637</v>
      </c>
      <c r="D24" s="15">
        <v>317</v>
      </c>
      <c r="E24" s="15">
        <v>313</v>
      </c>
      <c r="F24" s="15">
        <v>15</v>
      </c>
      <c r="G24" s="15">
        <v>47</v>
      </c>
    </row>
    <row r="25" spans="2:7" ht="20.100000000000001" customHeight="1" thickBot="1" x14ac:dyDescent="0.25">
      <c r="B25" s="3" t="s">
        <v>19</v>
      </c>
      <c r="C25" s="15">
        <v>99</v>
      </c>
      <c r="D25" s="15">
        <v>21</v>
      </c>
      <c r="E25" s="15">
        <v>33</v>
      </c>
      <c r="F25" s="15">
        <v>7</v>
      </c>
      <c r="G25" s="15">
        <v>40</v>
      </c>
    </row>
    <row r="26" spans="2:7" ht="20.100000000000001" customHeight="1" thickBot="1" x14ac:dyDescent="0.25">
      <c r="B26" s="3" t="s">
        <v>20</v>
      </c>
      <c r="C26" s="15">
        <v>83</v>
      </c>
      <c r="D26" s="15">
        <v>11</v>
      </c>
      <c r="E26" s="15">
        <v>24</v>
      </c>
      <c r="F26" s="15">
        <v>1</v>
      </c>
      <c r="G26" s="15">
        <v>0</v>
      </c>
    </row>
    <row r="27" spans="2:7" ht="20.100000000000001" customHeight="1" thickBot="1" x14ac:dyDescent="0.25">
      <c r="B27" s="4" t="s">
        <v>21</v>
      </c>
      <c r="C27" s="15">
        <v>189</v>
      </c>
      <c r="D27" s="15">
        <v>79</v>
      </c>
      <c r="E27" s="15">
        <v>69</v>
      </c>
      <c r="F27" s="15">
        <v>7</v>
      </c>
      <c r="G27" s="15">
        <v>8</v>
      </c>
    </row>
    <row r="28" spans="2:7" ht="20.100000000000001" customHeight="1" thickBot="1" x14ac:dyDescent="0.25">
      <c r="B28" s="5" t="s">
        <v>22</v>
      </c>
      <c r="C28" s="16">
        <v>51</v>
      </c>
      <c r="D28" s="16">
        <v>2</v>
      </c>
      <c r="E28" s="16">
        <v>23</v>
      </c>
      <c r="F28" s="16">
        <v>0</v>
      </c>
      <c r="G28" s="16">
        <v>0</v>
      </c>
    </row>
    <row r="29" spans="2:7" ht="20.100000000000001" customHeight="1" thickBot="1" x14ac:dyDescent="0.25">
      <c r="B29" s="6" t="s">
        <v>23</v>
      </c>
      <c r="C29" s="8">
        <f>SUM(C12:C28)</f>
        <v>4060</v>
      </c>
      <c r="D29" s="8">
        <f t="shared" ref="D29:G29" si="0">SUM(D12:D28)</f>
        <v>1911</v>
      </c>
      <c r="E29" s="8">
        <f t="shared" si="0"/>
        <v>2277</v>
      </c>
      <c r="F29" s="8">
        <f t="shared" si="0"/>
        <v>91</v>
      </c>
      <c r="G29" s="8">
        <f t="shared" si="0"/>
        <v>223</v>
      </c>
    </row>
    <row r="30" spans="2:7" x14ac:dyDescent="0.2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2018-12-11T09:31:49Z</cp:lastPrinted>
  <dcterms:created xsi:type="dcterms:W3CDTF">2018-12-10T10:58:26Z</dcterms:created>
  <dcterms:modified xsi:type="dcterms:W3CDTF">2025-10-01T10:59:24Z</dcterms:modified>
</cp:coreProperties>
</file>